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'Лист1'!$A$1:$E$244</definedName>
  </definedNames>
  <calcPr fullCalcOnLoad="1"/>
</workbook>
</file>

<file path=xl/sharedStrings.xml><?xml version="1.0" encoding="utf-8"?>
<sst xmlns="http://schemas.openxmlformats.org/spreadsheetml/2006/main" count="455" uniqueCount="245">
  <si>
    <t xml:space="preserve">Предварительные итоги социально-экономического развития 
муниципального образования сельского поселения "село Воямполка" на очередной финансовый год
(2015 год) </t>
  </si>
  <si>
    <t>Показатели</t>
  </si>
  <si>
    <t>Единица измерения</t>
  </si>
  <si>
    <t>отчет</t>
  </si>
  <si>
    <t>оценка</t>
  </si>
  <si>
    <t>прогноз</t>
  </si>
  <si>
    <t>1. Демографические показатели</t>
  </si>
  <si>
    <t>Численность постоянного населения (среднегодовая) - всего</t>
  </si>
  <si>
    <t>человек</t>
  </si>
  <si>
    <t>в % к предыдущему году</t>
  </si>
  <si>
    <t>2. Основные экономические показатели</t>
  </si>
  <si>
    <t>Количество юридических лиц, прошедших  государственную регистрацию (по состоянию на начало периода) – всего,</t>
  </si>
  <si>
    <t>единиц</t>
  </si>
  <si>
    <t xml:space="preserve">из них по формам собственности: </t>
  </si>
  <si>
    <t>а) государственная</t>
  </si>
  <si>
    <t>б) муниципальная</t>
  </si>
  <si>
    <t>в) частная</t>
  </si>
  <si>
    <t>Количество индивидуальных предпринимателей, прошедших государственную регистрацию (по состоянию на начало периода)</t>
  </si>
  <si>
    <t>Производство и распределение электроэнергии, газа и воды</t>
  </si>
  <si>
    <t>тыс. руб.</t>
  </si>
  <si>
    <t>Количество предприятий (по виду деятельности «Строительство») – всего, в том числе:</t>
  </si>
  <si>
    <t>- государственных</t>
  </si>
  <si>
    <t>- муниципальных</t>
  </si>
  <si>
    <t>- частных</t>
  </si>
  <si>
    <t>3. Сельское хозяйство</t>
  </si>
  <si>
    <t>Число сельскохозяйственных производителей – всего,</t>
  </si>
  <si>
    <t>в том числе:</t>
  </si>
  <si>
    <t>а) крестьянские (фермерские) хозяйства</t>
  </si>
  <si>
    <t>б) хозяйства населения</t>
  </si>
  <si>
    <t>Поголовье скота (на конец года)  в хозяйствах всех категорий – всего, в том числе:</t>
  </si>
  <si>
    <t>а) коров</t>
  </si>
  <si>
    <t>б) свиней</t>
  </si>
  <si>
    <t>в) овец и коз</t>
  </si>
  <si>
    <t>Поголовье скота (на конец года)  в хозяйствах населения (личных подсобных хозяйствах) – всего,  в том числе:</t>
  </si>
  <si>
    <t>4. Торговля и общественное питание</t>
  </si>
  <si>
    <t>Количество объектов розничной торговли, осуществляющих деятельность на территории муниципального образования, в том числе:</t>
  </si>
  <si>
    <t>-  муниципальные</t>
  </si>
  <si>
    <t>-  частные</t>
  </si>
  <si>
    <t>Магазины, в том числе:</t>
  </si>
  <si>
    <t>- муниципальные</t>
  </si>
  <si>
    <t>- частные</t>
  </si>
  <si>
    <t xml:space="preserve">Количество объектов общественного питания, осуществляющих деятельность на территории муниципального образования, в том числе: </t>
  </si>
  <si>
    <t>Столовые, закусочные</t>
  </si>
  <si>
    <t>в них мест</t>
  </si>
  <si>
    <t>Рестораны, кафе, бары</t>
  </si>
  <si>
    <t>5. Бытовое обслуживание населения</t>
  </si>
  <si>
    <t>Количество специализированных предприятий бытового обслуживания населения -  всего,</t>
  </si>
  <si>
    <t>из них по видам услуг:</t>
  </si>
  <si>
    <t>- услуги прачечных</t>
  </si>
  <si>
    <t>- химическая чистка и крашение</t>
  </si>
  <si>
    <t>- услуги бань и душевых</t>
  </si>
  <si>
    <t>-прочие услуги</t>
  </si>
  <si>
    <t>6. Связь</t>
  </si>
  <si>
    <t>Число стационарных отделений почтовой связи</t>
  </si>
  <si>
    <t>Число квартирных телефонных аппаратов, телефонной сети общего пользования</t>
  </si>
  <si>
    <t>7. Дорожное хозяйство</t>
  </si>
  <si>
    <t>Протяженность автомобильных дорог – всего, в том числе:</t>
  </si>
  <si>
    <t>км</t>
  </si>
  <si>
    <t>- федерального значения</t>
  </si>
  <si>
    <t>- регионального значения</t>
  </si>
  <si>
    <t>- межмуниципального значения</t>
  </si>
  <si>
    <t>- дорог поселений</t>
  </si>
  <si>
    <t>Общая протяженность освещенных улиц, проездов и набережных</t>
  </si>
  <si>
    <t>3,5</t>
  </si>
  <si>
    <t>Удельный вес освещенных улиц в общей протяженности</t>
  </si>
  <si>
    <t>%</t>
  </si>
  <si>
    <t>7. Жилищно-коммунальное хозяйство</t>
  </si>
  <si>
    <t>Общая площадь жилищного фонда – всего,</t>
  </si>
  <si>
    <t>тыс. м2</t>
  </si>
  <si>
    <t>в том числе муниципального</t>
  </si>
  <si>
    <t>-«-</t>
  </si>
  <si>
    <t>Число многоквартирных домов – всего,</t>
  </si>
  <si>
    <t>их общая площадь</t>
  </si>
  <si>
    <t>Всего предприятий, предоставляющих услуги в сфере ЖКХ, в том числе:</t>
  </si>
  <si>
    <t xml:space="preserve">а) государственные </t>
  </si>
  <si>
    <t>б)  муниципальные</t>
  </si>
  <si>
    <t>в)  смешанные (акционерные общества)</t>
  </si>
  <si>
    <t>г) частные</t>
  </si>
  <si>
    <t>Производство теплоэнергии</t>
  </si>
  <si>
    <t>тыс.Г/кал</t>
  </si>
  <si>
    <t>Производство электроэнергии</t>
  </si>
  <si>
    <t>Тыс.кВт/час</t>
  </si>
  <si>
    <t>Подача воды</t>
  </si>
  <si>
    <t>тыс.куб.м.</t>
  </si>
  <si>
    <r>
      <t>Стоимость предоставления жилищно-коммунальных услуг в расчете на 1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 жилья в месяц</t>
    </r>
  </si>
  <si>
    <t>Число граждан, пользующихся льготами на жилищно-коммунальные услуги</t>
  </si>
  <si>
    <t>чел.</t>
  </si>
  <si>
    <t>Затраты предприятий по предоставлению льгот по оплате жилищно-коммунальных услуг</t>
  </si>
  <si>
    <t>Количество семей, получающих субсидии на оплату жилищно-коммунальных услуг</t>
  </si>
  <si>
    <t>Сумма субсидий, предоставленных на оплату жилья и коммунальных услуг</t>
  </si>
  <si>
    <t>тыс.руб.</t>
  </si>
  <si>
    <t>Число семей, состоящих на учете для улучшения жилищных условий, – всего,</t>
  </si>
  <si>
    <t>в том числе проживающих в ветхом и аварийном фонде</t>
  </si>
  <si>
    <t xml:space="preserve">Число семей, улучшивших жилищные условия в отчетный период, – всего, </t>
  </si>
  <si>
    <t>Число источников теплоснабжения на конец отчетного года – всего, в том числе мощностью:</t>
  </si>
  <si>
    <t>- до 3 Гкал/час</t>
  </si>
  <si>
    <t>- от 3 до 20 Гкал/час</t>
  </si>
  <si>
    <t>Количество установленных котлов (энергоустановок) на конец отчетного года</t>
  </si>
  <si>
    <t>Протяженность тепловых и паровых сетей в двухтрубном исчислении на конец отчетного года</t>
  </si>
  <si>
    <t>Из них нуждающихся в замене – всего,</t>
  </si>
  <si>
    <t>в том числе – ветхих сетей</t>
  </si>
  <si>
    <t>Заменено сетей – всего,</t>
  </si>
  <si>
    <t>Одиночное протяжение водопроводных сетей – всего,из них:</t>
  </si>
  <si>
    <t>- водоводов</t>
  </si>
  <si>
    <t>в том числе – нуждающихся в замене</t>
  </si>
  <si>
    <t>- уличной водопроводной сети</t>
  </si>
  <si>
    <t>в том числе – нуждающейся в замене</t>
  </si>
  <si>
    <t>- внутриквартальной и внутридворовой сети</t>
  </si>
  <si>
    <t>Установленная пропускная способность очистных сооружений</t>
  </si>
  <si>
    <t>тыс. м3 /сут.</t>
  </si>
  <si>
    <t>Одиночное протяжение канализационных сетей – всего, из них:</t>
  </si>
  <si>
    <t>- уличной канализационной сети</t>
  </si>
  <si>
    <t>8. Здравоохранение</t>
  </si>
  <si>
    <t>Больничные учреждения - всего</t>
  </si>
  <si>
    <t>из них – государственные</t>
  </si>
  <si>
    <t>Число больничных коек - всего</t>
  </si>
  <si>
    <t>Аптеки и аптечные магазины – всего,</t>
  </si>
  <si>
    <t>9. Социальное обеспечение</t>
  </si>
  <si>
    <t>Число стационарных учреждений социальной поддержки населения- всего, в том числе:</t>
  </si>
  <si>
    <t xml:space="preserve">Количество обслуживаемых граждан - </t>
  </si>
  <si>
    <t>- в стационарных учреждениях социальной поддержки населения</t>
  </si>
  <si>
    <t xml:space="preserve"> в полустационарных учреждениях социальной поддержки населения</t>
  </si>
  <si>
    <t>- отделениями социальной помощи на дому</t>
  </si>
  <si>
    <t>10. Образование</t>
  </si>
  <si>
    <t>Число дошкольных образовательных учреждений</t>
  </si>
  <si>
    <t>единиц/мест</t>
  </si>
  <si>
    <t>1/10</t>
  </si>
  <si>
    <t xml:space="preserve">Численность детей, посещающих дошкольные образовательные учреждения </t>
  </si>
  <si>
    <t xml:space="preserve">Численность педагогических работников в дошкольных образовательных учреждениях </t>
  </si>
  <si>
    <t>чел</t>
  </si>
  <si>
    <t xml:space="preserve">Число общеобразовательных учреждений </t>
  </si>
  <si>
    <t>1</t>
  </si>
  <si>
    <t xml:space="preserve">Численность детей, посещающих общеобразовательные учреждения </t>
  </si>
  <si>
    <t xml:space="preserve">Численность педагогических работников в общеобразова-тельных учреждениях </t>
  </si>
  <si>
    <t>11. Культура, физическая культура и спорт</t>
  </si>
  <si>
    <t>Число библиотек</t>
  </si>
  <si>
    <t>Число клубных учреждений</t>
  </si>
  <si>
    <t>Всего спортсооружений, в том числе:</t>
  </si>
  <si>
    <t>- спортивных залов</t>
  </si>
  <si>
    <t>- стадионов</t>
  </si>
  <si>
    <t>- хоккейных площадок</t>
  </si>
  <si>
    <t>- лыжных баз</t>
  </si>
  <si>
    <t>в % к предыдущему году в сопоставимых ценах</t>
  </si>
  <si>
    <t>Из общего объема инвестиций:</t>
  </si>
  <si>
    <t xml:space="preserve">          промышленность</t>
  </si>
  <si>
    <t>млн.руб. в ценах соответствующих лет</t>
  </si>
  <si>
    <t xml:space="preserve">      сельское хозяйство</t>
  </si>
  <si>
    <t xml:space="preserve">      транспорт</t>
  </si>
  <si>
    <t xml:space="preserve">       жилищно-коммунальное хозяйство</t>
  </si>
  <si>
    <t xml:space="preserve">      здравоохранение, физическая культура и спорт, социальное обеспечение</t>
  </si>
  <si>
    <t xml:space="preserve">      образование</t>
  </si>
  <si>
    <t>культура и искусство</t>
  </si>
  <si>
    <t xml:space="preserve">      другие отрасли</t>
  </si>
  <si>
    <t>12. Финансы</t>
  </si>
  <si>
    <t>Доходы</t>
  </si>
  <si>
    <t>ДОХОДЫ налоговые и неналоговые, в том числе ;</t>
  </si>
  <si>
    <t>НАЛОГИ НА ПРИБЫЛЬ,ДОХОДЫ</t>
  </si>
  <si>
    <t xml:space="preserve">Налог на доходы физических лиц </t>
  </si>
  <si>
    <t>АКЦИЗЫ ПО ПОДАКЦИЗНЫМ ТОВАРАМ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</si>
  <si>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</si>
  <si>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</si>
  <si>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</si>
  <si>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</si>
  <si>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</si>
  <si>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</si>
  <si>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</si>
  <si>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Прочие поступления от использования имущества. Находящегося в собственногсти посенлений (за исключением имущества муниципальных, бюджетных и автономных учреждений)</t>
  </si>
  <si>
    <t>Доходы от оказания платных услуг и компенсации затрат государства</t>
  </si>
  <si>
    <t>Прочие доходы бюджетов от оказания платных услуг получателями средств бюджетов поселений и компенсации затрат бюджетов поселений</t>
  </si>
  <si>
    <t>ШТРАФЫ,САНКЦИИ,ВОЗМЕЩЕНИЕ УЩЕРБА</t>
  </si>
  <si>
    <t>Прочие поступления от денежных взысканий (штрафов) и иных сумм в возмещение ущерба,зачисляемые в бюджеты сельских поселений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</si>
  <si>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</si>
  <si>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</si>
  <si>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</si>
  <si>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БЕЗВОЗМЕЗДНЫЕ ПОСТУПЛЕНИЯ - всего, в том числе</t>
  </si>
  <si>
    <t>Безвозмездные поступления  от  других бюджетов  бюджетной системы Российской Федерации- всего, в том числе</t>
  </si>
  <si>
    <t>Дотации бюджетов субъектов Российской Федерации</t>
  </si>
  <si>
    <t xml:space="preserve">Дотации  бюджетам  поселений на выравнивание уровня бюджетной обеспеченности </t>
  </si>
  <si>
    <t>Дотации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</si>
  <si>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</t>
  </si>
  <si>
    <t>Субвенции от других бюджетов бюджетной системы Российской федерации - всего, в том числе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</si>
  <si>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</si>
  <si>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прошлых лет</t>
  </si>
  <si>
    <t>Доходы  всего</t>
  </si>
  <si>
    <t>РАСХОДЫ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</si>
  <si>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</si>
  <si>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</si>
  <si>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</si>
  <si>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 налоговых и таможенных органов финансового финансово-бюджетного) надзора</t>
  </si>
  <si>
    <t>Проведение выборов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</si>
  <si>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</si>
  <si>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</si>
  <si>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</si>
  <si>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черезвычайных ситуаций природного и техногенного характера, гражданская оборона и ПБ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</si>
  <si>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</si>
  <si>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</si>
  <si>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</si>
  <si>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</si>
  <si>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</si>
  <si>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</si>
  <si>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</si>
  <si>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</si>
  <si>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</si>
  <si>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Культура, кинематография 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</si>
  <si>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</si>
  <si>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</si>
  <si>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</si>
  <si>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</si>
  <si>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Физическая культура</t>
  </si>
  <si>
    <t>Расходы всего</t>
  </si>
  <si>
    <t>Превышение доходов над расходами(+), или расходов над доходами(-)</t>
  </si>
  <si>
    <t>13. Труд</t>
  </si>
  <si>
    <t>Численность трудовых ресурсов</t>
  </si>
  <si>
    <t>тыс.человек</t>
  </si>
  <si>
    <t>Численность занятых в экономике (среднегодовая)-всего</t>
  </si>
  <si>
    <t>Лица в трудоспособном возрасте не занятые трудовой деятельностью</t>
  </si>
  <si>
    <t>Численность безработных, зарегистрированных в службах занятости</t>
  </si>
  <si>
    <t>Численность граждан обратившихся за содействием в поисках подходящей работы</t>
  </si>
  <si>
    <t>Численность граждан, получающих пособие по безработице</t>
  </si>
  <si>
    <t>Уровень "официальной" безработицы</t>
  </si>
  <si>
    <t>Уровень "скрытой" безработицы</t>
  </si>
  <si>
    <t>Фонд заработной платы</t>
  </si>
  <si>
    <t xml:space="preserve">тыс.руб. </t>
  </si>
  <si>
    <t>Выплаты социального характера - всего</t>
  </si>
  <si>
    <t>14. Денежные доходы и расходы населения</t>
  </si>
  <si>
    <t>Доходы - всего</t>
  </si>
  <si>
    <t xml:space="preserve">     в том числе:</t>
  </si>
  <si>
    <t>оплата труда</t>
  </si>
  <si>
    <t>пенсии и пособия</t>
  </si>
  <si>
    <t>Реальные располагаемые денежные доходы населения</t>
  </si>
  <si>
    <t>Расходы и сбережения - всего</t>
  </si>
  <si>
    <t xml:space="preserve">    в том числе:</t>
  </si>
  <si>
    <t xml:space="preserve"> </t>
  </si>
  <si>
    <t>покупка товаров и оплата услуг</t>
  </si>
  <si>
    <t>обязательные платежи и разнообразные взносы</t>
  </si>
  <si>
    <t>прочие расходы (прирост сбережений во вкладах и ценных бумагах, расходы на приобретение недвижимости, валюты, изменение задолженности по ссудам и пр)</t>
  </si>
  <si>
    <t xml:space="preserve">Величина прожиточного минимума в среднем на душу населения в месяц </t>
  </si>
  <si>
    <t>руб.</t>
  </si>
  <si>
    <t>Численность населения с денежными доходами ниже прожиточного минимума в % ко всему населению</t>
  </si>
  <si>
    <t>15. Потребительский рынок</t>
  </si>
  <si>
    <t xml:space="preserve">Индекс потребительских цен, </t>
  </si>
  <si>
    <t>в % к предыдущему году, среднегодовой</t>
  </si>
  <si>
    <t xml:space="preserve">Оборот розничной торговли  </t>
  </si>
  <si>
    <t>тыс. руб. в ценах соответствующих лет</t>
  </si>
  <si>
    <t xml:space="preserve">Объем платных услуг населению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</si>
</sst>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0"/>
    <numFmt numFmtId="166" formatCode="#,##0.0000"/>
    <numFmt numFmtId="167" formatCode="#,##0.00000"/>
    <numFmt numFmtId="168" formatCode="0.000"/>
  </numFmts>
  <fonts count="30">
    <font>
      <sz val="10"/>
      <name val="Arial Cyr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i/>
      <sz val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 indent="2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 inden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 indent="1"/>
    </xf>
    <xf numFmtId="49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left" vertical="top" wrapText="1" inden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justify" vertical="top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justify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justify" vertical="center" wrapText="1" shrinkToFit="1"/>
    </xf>
    <xf numFmtId="166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 shrinkToFit="1"/>
    </xf>
    <xf numFmtId="4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justify" vertical="center"/>
    </xf>
    <xf numFmtId="49" fontId="20" fillId="0" borderId="10" xfId="0" applyNumberFormat="1" applyFont="1" applyBorder="1" applyAlignment="1">
      <alignment horizontal="left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49" fontId="26" fillId="0" borderId="10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21" fillId="0" borderId="10" xfId="0" applyNumberFormat="1" applyFont="1" applyFill="1" applyBorder="1" applyAlignment="1">
      <alignment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7" fontId="20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2"/>
  <sheetViews>
    <sheetView tabSelected="1" zoomScale="134" zoomScaleNormal="134" zoomScalePageLayoutView="0" workbookViewId="0" topLeftCell="A1">
      <selection activeCell="E123" sqref="E123"/>
    </sheetView>
  </sheetViews>
  <sheetFormatPr defaultColWidth="9.00390625" defaultRowHeight="12.75"/>
  <cols>
    <col min="1" max="1" width="41.00390625" style="0" customWidth="1"/>
    <col min="2" max="2" width="22.875" style="0" customWidth="1"/>
    <col min="3" max="4" width="13.375" style="0" customWidth="1"/>
    <col min="5" max="5" width="14.875" style="0" customWidth="1"/>
  </cols>
  <sheetData>
    <row r="1" spans="1:5" ht="115.5" customHeight="1">
      <c r="A1" s="64" t="s">
        <v>0</v>
      </c>
      <c r="B1" s="64"/>
      <c r="C1" s="64"/>
      <c r="D1" s="64"/>
      <c r="E1" s="64"/>
    </row>
    <row r="3" spans="1:5" ht="16.5" customHeight="1">
      <c r="A3" s="65" t="s">
        <v>1</v>
      </c>
      <c r="B3" s="66" t="s">
        <v>2</v>
      </c>
      <c r="C3" s="1" t="s">
        <v>3</v>
      </c>
      <c r="D3" s="1" t="s">
        <v>4</v>
      </c>
      <c r="E3" s="1" t="s">
        <v>5</v>
      </c>
    </row>
    <row r="4" spans="1:5" ht="12.75" customHeight="1">
      <c r="A4" s="65"/>
      <c r="B4" s="66"/>
      <c r="C4" s="66">
        <v>2013</v>
      </c>
      <c r="D4" s="66">
        <v>2014</v>
      </c>
      <c r="E4" s="66">
        <v>2015</v>
      </c>
    </row>
    <row r="5" spans="1:5" ht="9" customHeight="1">
      <c r="A5" s="65"/>
      <c r="B5" s="66"/>
      <c r="C5" s="66"/>
      <c r="D5" s="66"/>
      <c r="E5" s="66"/>
    </row>
    <row r="6" spans="1:5" ht="16.5" customHeight="1">
      <c r="A6" s="2" t="s">
        <v>6</v>
      </c>
      <c r="B6" s="3"/>
      <c r="C6" s="4"/>
      <c r="D6" s="4"/>
      <c r="E6" s="4"/>
    </row>
    <row r="7" spans="1:5" ht="31.5">
      <c r="A7" s="5" t="s">
        <v>7</v>
      </c>
      <c r="B7" s="3" t="s">
        <v>8</v>
      </c>
      <c r="C7" s="6">
        <v>190</v>
      </c>
      <c r="D7" s="6">
        <v>200</v>
      </c>
      <c r="E7" s="6">
        <v>200</v>
      </c>
    </row>
    <row r="8" spans="1:5" ht="33.75" customHeight="1">
      <c r="A8" s="5"/>
      <c r="B8" s="3" t="s">
        <v>9</v>
      </c>
      <c r="C8" s="7"/>
      <c r="D8" s="7"/>
      <c r="E8" s="7"/>
    </row>
    <row r="9" spans="1:5" ht="39" customHeight="1">
      <c r="A9" s="2" t="s">
        <v>10</v>
      </c>
      <c r="B9" s="3"/>
      <c r="C9" s="4"/>
      <c r="D9" s="4"/>
      <c r="E9" s="4"/>
    </row>
    <row r="10" spans="1:5" ht="63.75" customHeight="1">
      <c r="A10" s="8" t="s">
        <v>11</v>
      </c>
      <c r="B10" s="3" t="s">
        <v>12</v>
      </c>
      <c r="C10" s="6">
        <v>0</v>
      </c>
      <c r="D10" s="6">
        <v>0</v>
      </c>
      <c r="E10" s="6">
        <v>0</v>
      </c>
    </row>
    <row r="11" spans="1:5" ht="26.25" customHeight="1">
      <c r="A11" s="9" t="s">
        <v>13</v>
      </c>
      <c r="B11" s="3" t="s">
        <v>12</v>
      </c>
      <c r="C11" s="6"/>
      <c r="D11" s="6"/>
      <c r="E11" s="6"/>
    </row>
    <row r="12" spans="1:5" ht="26.25" customHeight="1">
      <c r="A12" s="8" t="s">
        <v>14</v>
      </c>
      <c r="B12" s="3" t="s">
        <v>12</v>
      </c>
      <c r="C12" s="6">
        <v>0</v>
      </c>
      <c r="D12" s="6">
        <v>0</v>
      </c>
      <c r="E12" s="6">
        <v>0</v>
      </c>
    </row>
    <row r="13" spans="1:5" ht="26.25" customHeight="1">
      <c r="A13" s="8" t="s">
        <v>15</v>
      </c>
      <c r="B13" s="3" t="s">
        <v>12</v>
      </c>
      <c r="C13" s="6">
        <v>0</v>
      </c>
      <c r="D13" s="6">
        <v>0</v>
      </c>
      <c r="E13" s="6">
        <v>0</v>
      </c>
    </row>
    <row r="14" spans="1:5" ht="26.25" customHeight="1">
      <c r="A14" s="8" t="s">
        <v>16</v>
      </c>
      <c r="B14" s="3" t="s">
        <v>12</v>
      </c>
      <c r="C14" s="6">
        <v>0</v>
      </c>
      <c r="D14" s="6">
        <v>0</v>
      </c>
      <c r="E14" s="6">
        <v>0</v>
      </c>
    </row>
    <row r="15" spans="1:5" ht="66.75" customHeight="1">
      <c r="A15" s="8" t="s">
        <v>17</v>
      </c>
      <c r="B15" s="3" t="s">
        <v>12</v>
      </c>
      <c r="C15" s="6">
        <v>0</v>
      </c>
      <c r="D15" s="6">
        <v>0</v>
      </c>
      <c r="E15" s="6">
        <v>0</v>
      </c>
    </row>
    <row r="16" spans="1:5" ht="28.5" customHeight="1">
      <c r="A16" s="10" t="s">
        <v>18</v>
      </c>
      <c r="B16" s="3" t="s">
        <v>19</v>
      </c>
      <c r="C16" s="6"/>
      <c r="D16" s="6"/>
      <c r="E16" s="6"/>
    </row>
    <row r="17" spans="1:5" ht="51.75" customHeight="1">
      <c r="A17" s="11" t="s">
        <v>20</v>
      </c>
      <c r="B17" s="3" t="s">
        <v>12</v>
      </c>
      <c r="C17" s="6">
        <v>0</v>
      </c>
      <c r="D17" s="6">
        <v>0</v>
      </c>
      <c r="E17" s="6">
        <v>0</v>
      </c>
    </row>
    <row r="18" spans="1:5" ht="20.25" customHeight="1">
      <c r="A18" s="8" t="s">
        <v>21</v>
      </c>
      <c r="B18" s="3" t="s">
        <v>12</v>
      </c>
      <c r="C18" s="6">
        <v>0</v>
      </c>
      <c r="D18" s="6">
        <v>0</v>
      </c>
      <c r="E18" s="6">
        <v>0</v>
      </c>
    </row>
    <row r="19" spans="1:5" ht="16.5" customHeight="1">
      <c r="A19" s="8" t="s">
        <v>22</v>
      </c>
      <c r="B19" s="3" t="s">
        <v>12</v>
      </c>
      <c r="C19" s="6">
        <v>0</v>
      </c>
      <c r="D19" s="6">
        <v>0</v>
      </c>
      <c r="E19" s="6">
        <v>0</v>
      </c>
    </row>
    <row r="20" spans="1:5" ht="18" customHeight="1">
      <c r="A20" s="8" t="s">
        <v>23</v>
      </c>
      <c r="B20" s="3" t="s">
        <v>12</v>
      </c>
      <c r="C20" s="6">
        <v>0</v>
      </c>
      <c r="D20" s="6">
        <v>0</v>
      </c>
      <c r="E20" s="6">
        <v>0</v>
      </c>
    </row>
    <row r="21" spans="1:5" ht="12" customHeight="1">
      <c r="A21" s="12" t="s">
        <v>24</v>
      </c>
      <c r="B21" s="3"/>
      <c r="C21" s="4"/>
      <c r="D21" s="4"/>
      <c r="E21" s="4"/>
    </row>
    <row r="22" spans="1:5" ht="35.25" customHeight="1">
      <c r="A22" s="11" t="s">
        <v>25</v>
      </c>
      <c r="B22" s="3" t="s">
        <v>12</v>
      </c>
      <c r="C22" s="6">
        <v>0</v>
      </c>
      <c r="D22" s="6">
        <f>C22*1.0266</f>
        <v>0</v>
      </c>
      <c r="E22" s="6">
        <f>D22*1.0266</f>
        <v>0</v>
      </c>
    </row>
    <row r="23" spans="1:5" ht="9.75" customHeight="1">
      <c r="A23" s="11" t="s">
        <v>26</v>
      </c>
      <c r="B23" s="3"/>
      <c r="C23" s="4"/>
      <c r="D23" s="4"/>
      <c r="E23" s="4"/>
    </row>
    <row r="24" spans="1:5" ht="31.5" customHeight="1">
      <c r="A24" s="11" t="s">
        <v>27</v>
      </c>
      <c r="B24" s="3" t="s">
        <v>12</v>
      </c>
      <c r="C24" s="6">
        <v>0</v>
      </c>
      <c r="D24" s="6">
        <v>0</v>
      </c>
      <c r="E24" s="6">
        <v>0</v>
      </c>
    </row>
    <row r="25" spans="1:5" ht="21.75" customHeight="1">
      <c r="A25" s="11" t="s">
        <v>28</v>
      </c>
      <c r="B25" s="3" t="s">
        <v>12</v>
      </c>
      <c r="C25" s="6"/>
      <c r="D25" s="6"/>
      <c r="E25" s="6"/>
    </row>
    <row r="26" spans="1:5" ht="31.5" customHeight="1">
      <c r="A26" s="8" t="s">
        <v>29</v>
      </c>
      <c r="B26" s="3"/>
      <c r="C26" s="4"/>
      <c r="D26" s="4"/>
      <c r="E26" s="4"/>
    </row>
    <row r="27" spans="1:5" ht="14.25" customHeight="1">
      <c r="A27" s="8" t="s">
        <v>30</v>
      </c>
      <c r="B27" s="3" t="s">
        <v>12</v>
      </c>
      <c r="C27" s="6">
        <v>0</v>
      </c>
      <c r="D27" s="6">
        <v>0</v>
      </c>
      <c r="E27" s="6">
        <v>0</v>
      </c>
    </row>
    <row r="28" spans="1:5" ht="16.5" customHeight="1">
      <c r="A28" s="8" t="s">
        <v>31</v>
      </c>
      <c r="B28" s="3" t="s">
        <v>12</v>
      </c>
      <c r="C28" s="6">
        <v>0</v>
      </c>
      <c r="D28" s="6">
        <v>0</v>
      </c>
      <c r="E28" s="6">
        <v>0</v>
      </c>
    </row>
    <row r="29" spans="1:5" ht="21" customHeight="1">
      <c r="A29" s="8" t="s">
        <v>32</v>
      </c>
      <c r="B29" s="3" t="s">
        <v>12</v>
      </c>
      <c r="C29" s="6">
        <v>0</v>
      </c>
      <c r="D29" s="6">
        <v>0</v>
      </c>
      <c r="E29" s="6">
        <v>0</v>
      </c>
    </row>
    <row r="30" spans="1:5" ht="36.75" customHeight="1">
      <c r="A30" s="67" t="s">
        <v>33</v>
      </c>
      <c r="B30" s="68"/>
      <c r="C30" s="4"/>
      <c r="D30" s="69"/>
      <c r="E30" s="69"/>
    </row>
    <row r="31" spans="1:5" ht="21.75" customHeight="1">
      <c r="A31" s="67"/>
      <c r="B31" s="68"/>
      <c r="C31" s="4"/>
      <c r="D31" s="69"/>
      <c r="E31" s="69"/>
    </row>
    <row r="32" spans="1:5" ht="15" customHeight="1">
      <c r="A32" s="11" t="s">
        <v>30</v>
      </c>
      <c r="B32" s="3" t="s">
        <v>12</v>
      </c>
      <c r="C32" s="6">
        <v>0</v>
      </c>
      <c r="D32" s="6">
        <v>0</v>
      </c>
      <c r="E32" s="6">
        <v>0</v>
      </c>
    </row>
    <row r="33" spans="1:5" ht="16.5" customHeight="1">
      <c r="A33" s="11" t="s">
        <v>31</v>
      </c>
      <c r="B33" s="3" t="s">
        <v>12</v>
      </c>
      <c r="C33" s="6">
        <v>0</v>
      </c>
      <c r="D33" s="6">
        <v>0</v>
      </c>
      <c r="E33" s="6">
        <v>0</v>
      </c>
    </row>
    <row r="34" spans="1:5" ht="18" customHeight="1">
      <c r="A34" s="11" t="s">
        <v>32</v>
      </c>
      <c r="B34" s="3" t="s">
        <v>12</v>
      </c>
      <c r="C34" s="6">
        <v>0</v>
      </c>
      <c r="D34" s="6">
        <v>0</v>
      </c>
      <c r="E34" s="6">
        <v>0</v>
      </c>
    </row>
    <row r="35" spans="1:5" ht="27.75" customHeight="1">
      <c r="A35" s="13" t="s">
        <v>34</v>
      </c>
      <c r="B35" s="3"/>
      <c r="C35" s="4"/>
      <c r="D35" s="4"/>
      <c r="E35" s="4"/>
    </row>
    <row r="36" spans="1:5" ht="73.5" customHeight="1">
      <c r="A36" s="11" t="s">
        <v>35</v>
      </c>
      <c r="B36" s="3" t="s">
        <v>12</v>
      </c>
      <c r="C36" s="6">
        <v>1</v>
      </c>
      <c r="D36" s="6">
        <v>1</v>
      </c>
      <c r="E36" s="6">
        <v>1</v>
      </c>
    </row>
    <row r="37" spans="1:5" ht="26.25" customHeight="1">
      <c r="A37" s="11" t="s">
        <v>36</v>
      </c>
      <c r="B37" s="3" t="s">
        <v>12</v>
      </c>
      <c r="C37" s="6">
        <v>0</v>
      </c>
      <c r="D37" s="6">
        <v>0</v>
      </c>
      <c r="E37" s="6">
        <v>0</v>
      </c>
    </row>
    <row r="38" spans="1:5" ht="26.25" customHeight="1">
      <c r="A38" s="11" t="s">
        <v>37</v>
      </c>
      <c r="B38" s="3" t="s">
        <v>12</v>
      </c>
      <c r="C38" s="6">
        <v>1</v>
      </c>
      <c r="D38" s="6">
        <v>1</v>
      </c>
      <c r="E38" s="6">
        <v>1</v>
      </c>
    </row>
    <row r="39" spans="1:5" ht="26.25" customHeight="1">
      <c r="A39" s="11" t="s">
        <v>38</v>
      </c>
      <c r="B39" s="3" t="s">
        <v>12</v>
      </c>
      <c r="C39" s="6">
        <v>1</v>
      </c>
      <c r="D39" s="6">
        <v>1</v>
      </c>
      <c r="E39" s="6">
        <v>1</v>
      </c>
    </row>
    <row r="40" spans="1:5" ht="26.25" customHeight="1">
      <c r="A40" s="11" t="s">
        <v>39</v>
      </c>
      <c r="B40" s="3" t="s">
        <v>12</v>
      </c>
      <c r="C40" s="6">
        <v>0</v>
      </c>
      <c r="D40" s="6">
        <v>0</v>
      </c>
      <c r="E40" s="6">
        <v>0</v>
      </c>
    </row>
    <row r="41" spans="1:5" ht="26.25" customHeight="1">
      <c r="A41" s="11" t="s">
        <v>40</v>
      </c>
      <c r="B41" s="3" t="s">
        <v>12</v>
      </c>
      <c r="C41" s="6">
        <v>1</v>
      </c>
      <c r="D41" s="6">
        <v>1</v>
      </c>
      <c r="E41" s="6">
        <v>1</v>
      </c>
    </row>
    <row r="42" spans="1:5" ht="77.25" customHeight="1">
      <c r="A42" s="11" t="s">
        <v>41</v>
      </c>
      <c r="B42" s="3" t="s">
        <v>12</v>
      </c>
      <c r="C42" s="6">
        <v>0</v>
      </c>
      <c r="D42" s="6">
        <v>0</v>
      </c>
      <c r="E42" s="6">
        <v>0</v>
      </c>
    </row>
    <row r="43" spans="1:5" ht="16.5" customHeight="1">
      <c r="A43" s="11" t="s">
        <v>39</v>
      </c>
      <c r="B43" s="3" t="s">
        <v>12</v>
      </c>
      <c r="C43" s="6">
        <v>0</v>
      </c>
      <c r="D43" s="6">
        <v>0</v>
      </c>
      <c r="E43" s="6">
        <v>0</v>
      </c>
    </row>
    <row r="44" spans="1:5" ht="16.5" customHeight="1">
      <c r="A44" s="11" t="s">
        <v>40</v>
      </c>
      <c r="B44" s="3" t="s">
        <v>12</v>
      </c>
      <c r="C44" s="6">
        <v>0</v>
      </c>
      <c r="D44" s="6">
        <v>0</v>
      </c>
      <c r="E44" s="6">
        <v>0</v>
      </c>
    </row>
    <row r="45" spans="1:5" ht="16.5" customHeight="1">
      <c r="A45" s="11" t="s">
        <v>42</v>
      </c>
      <c r="B45" s="3" t="s">
        <v>12</v>
      </c>
      <c r="C45" s="6">
        <v>0</v>
      </c>
      <c r="D45" s="6">
        <v>0</v>
      </c>
      <c r="E45" s="6">
        <v>0</v>
      </c>
    </row>
    <row r="46" spans="1:5" ht="16.5" customHeight="1">
      <c r="A46" s="11" t="s">
        <v>43</v>
      </c>
      <c r="B46" s="3" t="s">
        <v>12</v>
      </c>
      <c r="C46" s="6">
        <v>0</v>
      </c>
      <c r="D46" s="6">
        <v>0</v>
      </c>
      <c r="E46" s="6">
        <v>0</v>
      </c>
    </row>
    <row r="47" spans="1:5" ht="16.5" customHeight="1">
      <c r="A47" s="11" t="s">
        <v>44</v>
      </c>
      <c r="B47" s="3" t="s">
        <v>12</v>
      </c>
      <c r="C47" s="6">
        <v>0</v>
      </c>
      <c r="D47" s="6">
        <v>0</v>
      </c>
      <c r="E47" s="6">
        <v>0</v>
      </c>
    </row>
    <row r="48" spans="1:5" ht="16.5" customHeight="1">
      <c r="A48" s="11" t="s">
        <v>43</v>
      </c>
      <c r="B48" s="3" t="s">
        <v>12</v>
      </c>
      <c r="C48" s="6">
        <v>0</v>
      </c>
      <c r="D48" s="6">
        <v>0</v>
      </c>
      <c r="E48" s="6">
        <v>0</v>
      </c>
    </row>
    <row r="49" spans="1:5" ht="26.25" customHeight="1">
      <c r="A49" s="2" t="s">
        <v>45</v>
      </c>
      <c r="B49" s="3"/>
      <c r="C49" s="4"/>
      <c r="D49" s="4"/>
      <c r="E49" s="4"/>
    </row>
    <row r="50" spans="1:5" ht="45.75" customHeight="1">
      <c r="A50" s="11" t="s">
        <v>46</v>
      </c>
      <c r="B50" s="3" t="s">
        <v>12</v>
      </c>
      <c r="C50" s="6">
        <v>0</v>
      </c>
      <c r="D50" s="6">
        <v>0</v>
      </c>
      <c r="E50" s="6">
        <v>0</v>
      </c>
    </row>
    <row r="51" spans="1:5" ht="13.5" customHeight="1">
      <c r="A51" s="14" t="s">
        <v>47</v>
      </c>
      <c r="B51" s="3"/>
      <c r="C51" s="6"/>
      <c r="D51" s="6"/>
      <c r="E51" s="6"/>
    </row>
    <row r="52" spans="1:5" ht="16.5" customHeight="1">
      <c r="A52" s="11" t="s">
        <v>48</v>
      </c>
      <c r="B52" s="3" t="s">
        <v>12</v>
      </c>
      <c r="C52" s="6">
        <v>0</v>
      </c>
      <c r="D52" s="6">
        <v>0</v>
      </c>
      <c r="E52" s="6">
        <v>0</v>
      </c>
    </row>
    <row r="53" spans="1:5" ht="16.5" customHeight="1">
      <c r="A53" s="11" t="s">
        <v>49</v>
      </c>
      <c r="B53" s="3" t="s">
        <v>12</v>
      </c>
      <c r="C53" s="6">
        <v>0</v>
      </c>
      <c r="D53" s="6">
        <v>0</v>
      </c>
      <c r="E53" s="6">
        <v>0</v>
      </c>
    </row>
    <row r="54" spans="1:5" ht="16.5" customHeight="1">
      <c r="A54" s="11" t="s">
        <v>50</v>
      </c>
      <c r="B54" s="3" t="s">
        <v>12</v>
      </c>
      <c r="C54" s="6">
        <v>0</v>
      </c>
      <c r="D54" s="6">
        <v>0</v>
      </c>
      <c r="E54" s="6">
        <v>0</v>
      </c>
    </row>
    <row r="55" spans="1:5" ht="16.5" customHeight="1">
      <c r="A55" s="15" t="s">
        <v>51</v>
      </c>
      <c r="B55" s="3" t="s">
        <v>12</v>
      </c>
      <c r="C55" s="6">
        <v>0</v>
      </c>
      <c r="D55" s="6">
        <v>0</v>
      </c>
      <c r="E55" s="6">
        <v>0</v>
      </c>
    </row>
    <row r="56" spans="1:5" ht="14.25" customHeight="1">
      <c r="A56" s="2" t="s">
        <v>52</v>
      </c>
      <c r="B56" s="3"/>
      <c r="C56" s="4"/>
      <c r="D56" s="4"/>
      <c r="E56" s="4"/>
    </row>
    <row r="57" spans="1:5" ht="25.5" customHeight="1">
      <c r="A57" s="11" t="s">
        <v>53</v>
      </c>
      <c r="B57" s="3" t="s">
        <v>12</v>
      </c>
      <c r="C57" s="6">
        <v>1</v>
      </c>
      <c r="D57" s="6">
        <v>1</v>
      </c>
      <c r="E57" s="6">
        <v>1</v>
      </c>
    </row>
    <row r="58" spans="1:5" ht="42.75" customHeight="1">
      <c r="A58" s="11" t="s">
        <v>54</v>
      </c>
      <c r="B58" s="3" t="s">
        <v>12</v>
      </c>
      <c r="C58" s="6">
        <v>31</v>
      </c>
      <c r="D58" s="6">
        <v>32</v>
      </c>
      <c r="E58" s="6">
        <v>32</v>
      </c>
    </row>
    <row r="59" spans="1:5" ht="27" customHeight="1">
      <c r="A59" s="2" t="s">
        <v>55</v>
      </c>
      <c r="B59" s="3"/>
      <c r="C59" s="4"/>
      <c r="D59" s="4"/>
      <c r="E59" s="4"/>
    </row>
    <row r="60" spans="1:5" ht="27" customHeight="1">
      <c r="A60" s="11" t="s">
        <v>56</v>
      </c>
      <c r="B60" s="3" t="s">
        <v>57</v>
      </c>
      <c r="C60" s="16">
        <v>2.6</v>
      </c>
      <c r="D60" s="16">
        <v>2.6</v>
      </c>
      <c r="E60" s="16">
        <v>2.6</v>
      </c>
    </row>
    <row r="61" spans="1:5" ht="15" customHeight="1">
      <c r="A61" s="11" t="s">
        <v>58</v>
      </c>
      <c r="B61" s="3" t="s">
        <v>57</v>
      </c>
      <c r="C61" s="16">
        <v>0</v>
      </c>
      <c r="D61" s="16">
        <v>0</v>
      </c>
      <c r="E61" s="16">
        <v>0</v>
      </c>
    </row>
    <row r="62" spans="1:5" ht="15" customHeight="1">
      <c r="A62" s="11" t="s">
        <v>59</v>
      </c>
      <c r="B62" s="3" t="s">
        <v>57</v>
      </c>
      <c r="C62" s="16">
        <v>0</v>
      </c>
      <c r="D62" s="16">
        <v>0</v>
      </c>
      <c r="E62" s="16">
        <v>0</v>
      </c>
    </row>
    <row r="63" spans="1:5" ht="15" customHeight="1">
      <c r="A63" s="11" t="s">
        <v>60</v>
      </c>
      <c r="B63" s="3" t="s">
        <v>57</v>
      </c>
      <c r="C63" s="16">
        <v>0</v>
      </c>
      <c r="D63" s="16">
        <v>0</v>
      </c>
      <c r="E63" s="16">
        <v>0</v>
      </c>
    </row>
    <row r="64" spans="1:5" ht="15" customHeight="1">
      <c r="A64" s="11" t="s">
        <v>61</v>
      </c>
      <c r="B64" s="3" t="s">
        <v>57</v>
      </c>
      <c r="C64" s="16">
        <v>2.6</v>
      </c>
      <c r="D64" s="16">
        <v>2.6</v>
      </c>
      <c r="E64" s="16">
        <v>2.6</v>
      </c>
    </row>
    <row r="65" spans="1:5" ht="33" customHeight="1">
      <c r="A65" s="8" t="s">
        <v>62</v>
      </c>
      <c r="B65" s="3" t="s">
        <v>57</v>
      </c>
      <c r="C65" s="17" t="s">
        <v>63</v>
      </c>
      <c r="D65" s="17" t="s">
        <v>63</v>
      </c>
      <c r="E65" s="17" t="s">
        <v>63</v>
      </c>
    </row>
    <row r="66" spans="1:5" ht="30.75" customHeight="1">
      <c r="A66" s="11" t="s">
        <v>64</v>
      </c>
      <c r="B66" s="3" t="s">
        <v>65</v>
      </c>
      <c r="C66" s="17">
        <v>0</v>
      </c>
      <c r="D66" s="17">
        <v>0</v>
      </c>
      <c r="E66" s="17">
        <v>0</v>
      </c>
    </row>
    <row r="67" spans="1:5" ht="30" customHeight="1">
      <c r="A67" s="13" t="s">
        <v>66</v>
      </c>
      <c r="B67" s="3"/>
      <c r="C67" s="4"/>
      <c r="D67" s="4"/>
      <c r="E67" s="4"/>
    </row>
    <row r="68" spans="1:5" ht="27.75" customHeight="1">
      <c r="A68" s="18" t="s">
        <v>67</v>
      </c>
      <c r="B68" s="19" t="s">
        <v>68</v>
      </c>
      <c r="C68" s="7">
        <v>3.06</v>
      </c>
      <c r="D68" s="7">
        <v>3.06</v>
      </c>
      <c r="E68" s="7">
        <v>3.06</v>
      </c>
    </row>
    <row r="69" spans="1:5" ht="18.75" customHeight="1">
      <c r="A69" s="18" t="s">
        <v>69</v>
      </c>
      <c r="B69" s="16" t="s">
        <v>70</v>
      </c>
      <c r="C69" s="7">
        <v>3.03</v>
      </c>
      <c r="D69" s="7">
        <v>3.03</v>
      </c>
      <c r="E69" s="7">
        <v>3.03</v>
      </c>
    </row>
    <row r="70" spans="1:5" ht="36.75" customHeight="1">
      <c r="A70" s="18" t="s">
        <v>71</v>
      </c>
      <c r="B70" s="19" t="s">
        <v>12</v>
      </c>
      <c r="C70" s="17">
        <v>31</v>
      </c>
      <c r="D70" s="17">
        <v>31</v>
      </c>
      <c r="E70" s="17">
        <v>31</v>
      </c>
    </row>
    <row r="71" spans="1:5" ht="36.75" customHeight="1">
      <c r="A71" s="18" t="s">
        <v>72</v>
      </c>
      <c r="B71" s="19" t="s">
        <v>68</v>
      </c>
      <c r="C71" s="7">
        <v>2238</v>
      </c>
      <c r="D71" s="7">
        <v>2238</v>
      </c>
      <c r="E71" s="7">
        <v>2238</v>
      </c>
    </row>
    <row r="72" spans="1:5" ht="30.75" customHeight="1">
      <c r="A72" s="18" t="s">
        <v>73</v>
      </c>
      <c r="B72" s="3" t="s">
        <v>12</v>
      </c>
      <c r="C72" s="4">
        <v>1</v>
      </c>
      <c r="D72" s="4">
        <v>1</v>
      </c>
      <c r="E72" s="4">
        <v>1</v>
      </c>
    </row>
    <row r="73" spans="1:5" ht="21" customHeight="1">
      <c r="A73" s="18" t="s">
        <v>74</v>
      </c>
      <c r="B73" s="3" t="s">
        <v>12</v>
      </c>
      <c r="C73" s="4">
        <v>0</v>
      </c>
      <c r="D73" s="4">
        <v>0</v>
      </c>
      <c r="E73" s="4">
        <v>0</v>
      </c>
    </row>
    <row r="74" spans="1:5" ht="18.75" customHeight="1">
      <c r="A74" s="18" t="s">
        <v>75</v>
      </c>
      <c r="B74" s="3" t="s">
        <v>12</v>
      </c>
      <c r="C74" s="4">
        <v>0</v>
      </c>
      <c r="D74" s="4">
        <v>0</v>
      </c>
      <c r="E74" s="4">
        <v>0</v>
      </c>
    </row>
    <row r="75" spans="1:5" ht="36.75" customHeight="1">
      <c r="A75" s="18" t="s">
        <v>76</v>
      </c>
      <c r="B75" s="3" t="s">
        <v>12</v>
      </c>
      <c r="C75" s="4">
        <v>1</v>
      </c>
      <c r="D75" s="4">
        <v>1</v>
      </c>
      <c r="E75" s="4">
        <v>1</v>
      </c>
    </row>
    <row r="76" spans="1:5" ht="18.75" customHeight="1">
      <c r="A76" s="18" t="s">
        <v>77</v>
      </c>
      <c r="B76" s="3" t="s">
        <v>12</v>
      </c>
      <c r="C76" s="4">
        <v>0</v>
      </c>
      <c r="D76" s="4">
        <v>0</v>
      </c>
      <c r="E76" s="4">
        <v>0</v>
      </c>
    </row>
    <row r="77" spans="1:5" ht="18.75" customHeight="1">
      <c r="A77" s="18" t="s">
        <v>78</v>
      </c>
      <c r="B77" s="3" t="s">
        <v>79</v>
      </c>
      <c r="C77" s="4">
        <v>0</v>
      </c>
      <c r="D77" s="4">
        <v>0</v>
      </c>
      <c r="E77" s="4">
        <v>0</v>
      </c>
    </row>
    <row r="78" spans="1:5" ht="18.75" customHeight="1">
      <c r="A78" s="18" t="s">
        <v>80</v>
      </c>
      <c r="B78" s="3" t="s">
        <v>81</v>
      </c>
      <c r="C78" s="4">
        <v>383.3</v>
      </c>
      <c r="D78" s="4">
        <v>413.6</v>
      </c>
      <c r="E78" s="4">
        <v>446.2</v>
      </c>
    </row>
    <row r="79" spans="1:5" ht="18.75" customHeight="1">
      <c r="A79" s="18" t="s">
        <v>82</v>
      </c>
      <c r="B79" s="20" t="s">
        <v>83</v>
      </c>
      <c r="C79" s="21">
        <v>0</v>
      </c>
      <c r="D79" s="21">
        <v>0</v>
      </c>
      <c r="E79" s="21">
        <v>0</v>
      </c>
    </row>
    <row r="80" spans="1:5" ht="51" customHeight="1">
      <c r="A80" s="22" t="s">
        <v>84</v>
      </c>
      <c r="B80" s="3" t="s">
        <v>12</v>
      </c>
      <c r="C80" s="17">
        <v>0</v>
      </c>
      <c r="D80" s="17">
        <f>C80*1.079</f>
        <v>0</v>
      </c>
      <c r="E80" s="17">
        <f>D80*1.079</f>
        <v>0</v>
      </c>
    </row>
    <row r="81" spans="1:5" ht="51.75" customHeight="1">
      <c r="A81" s="18" t="s">
        <v>85</v>
      </c>
      <c r="B81" s="19" t="s">
        <v>86</v>
      </c>
      <c r="C81" s="6">
        <v>80</v>
      </c>
      <c r="D81" s="6">
        <v>45</v>
      </c>
      <c r="E81" s="6">
        <v>50</v>
      </c>
    </row>
    <row r="82" spans="1:5" ht="53.25" customHeight="1">
      <c r="A82" s="18" t="s">
        <v>87</v>
      </c>
      <c r="B82" s="19" t="s">
        <v>19</v>
      </c>
      <c r="C82" s="6">
        <v>290.4</v>
      </c>
      <c r="D82" s="6">
        <v>296</v>
      </c>
      <c r="E82" s="6">
        <v>321</v>
      </c>
    </row>
    <row r="83" spans="1:5" ht="48.75" customHeight="1">
      <c r="A83" s="18" t="s">
        <v>88</v>
      </c>
      <c r="B83" s="19" t="s">
        <v>12</v>
      </c>
      <c r="C83" s="6">
        <v>36</v>
      </c>
      <c r="D83" s="6">
        <v>21</v>
      </c>
      <c r="E83" s="6">
        <v>30</v>
      </c>
    </row>
    <row r="84" spans="1:5" ht="36.75" customHeight="1">
      <c r="A84" s="18" t="s">
        <v>89</v>
      </c>
      <c r="B84" s="19" t="s">
        <v>90</v>
      </c>
      <c r="C84" s="6">
        <v>991.729</v>
      </c>
      <c r="D84" s="6">
        <v>370</v>
      </c>
      <c r="E84" s="6">
        <v>680.86</v>
      </c>
    </row>
    <row r="85" spans="1:5" ht="43.5" customHeight="1">
      <c r="A85" s="18" t="s">
        <v>91</v>
      </c>
      <c r="B85" s="19" t="s">
        <v>12</v>
      </c>
      <c r="C85" s="6">
        <v>6</v>
      </c>
      <c r="D85" s="6">
        <v>6</v>
      </c>
      <c r="E85" s="6">
        <v>7</v>
      </c>
    </row>
    <row r="86" spans="1:5" ht="36.75" customHeight="1">
      <c r="A86" s="18" t="s">
        <v>92</v>
      </c>
      <c r="B86" s="16" t="s">
        <v>12</v>
      </c>
      <c r="C86" s="6">
        <v>4</v>
      </c>
      <c r="D86" s="6">
        <v>4</v>
      </c>
      <c r="E86" s="6">
        <f>D86*1.0266</f>
        <v>4.1064</v>
      </c>
    </row>
    <row r="87" spans="1:5" ht="37.5" customHeight="1">
      <c r="A87" s="18" t="s">
        <v>93</v>
      </c>
      <c r="B87" s="16" t="s">
        <v>12</v>
      </c>
      <c r="C87" s="6">
        <v>0</v>
      </c>
      <c r="D87" s="6">
        <v>0</v>
      </c>
      <c r="E87" s="6">
        <v>0</v>
      </c>
    </row>
    <row r="88" spans="1:5" ht="36.75" customHeight="1">
      <c r="A88" s="18" t="s">
        <v>92</v>
      </c>
      <c r="B88" s="16" t="s">
        <v>12</v>
      </c>
      <c r="C88" s="6">
        <v>5</v>
      </c>
      <c r="D88" s="6">
        <v>5</v>
      </c>
      <c r="E88" s="6">
        <f>D88*1.0266</f>
        <v>5.133</v>
      </c>
    </row>
    <row r="89" spans="1:5" ht="48.75" customHeight="1">
      <c r="A89" s="18" t="s">
        <v>94</v>
      </c>
      <c r="B89" s="3" t="s">
        <v>12</v>
      </c>
      <c r="C89" s="16">
        <v>0</v>
      </c>
      <c r="D89" s="16">
        <v>0</v>
      </c>
      <c r="E89" s="16">
        <v>0</v>
      </c>
    </row>
    <row r="90" spans="1:5" ht="30.75" customHeight="1">
      <c r="A90" s="18" t="s">
        <v>95</v>
      </c>
      <c r="B90" s="3" t="s">
        <v>12</v>
      </c>
      <c r="C90" s="16">
        <v>0</v>
      </c>
      <c r="D90" s="16">
        <v>0</v>
      </c>
      <c r="E90" s="16">
        <v>0</v>
      </c>
    </row>
    <row r="91" spans="1:5" ht="21" customHeight="1">
      <c r="A91" s="18" t="s">
        <v>96</v>
      </c>
      <c r="B91" s="3" t="s">
        <v>12</v>
      </c>
      <c r="C91" s="16">
        <v>0</v>
      </c>
      <c r="D91" s="16">
        <v>0</v>
      </c>
      <c r="E91" s="16">
        <v>0</v>
      </c>
    </row>
    <row r="92" spans="1:5" s="25" customFormat="1" ht="42.75" customHeight="1">
      <c r="A92" s="23" t="s">
        <v>97</v>
      </c>
      <c r="B92" s="3" t="s">
        <v>12</v>
      </c>
      <c r="C92" s="24">
        <v>0</v>
      </c>
      <c r="D92" s="24">
        <v>0</v>
      </c>
      <c r="E92" s="24">
        <v>0</v>
      </c>
    </row>
    <row r="93" spans="1:5" ht="42" customHeight="1">
      <c r="A93" s="18" t="s">
        <v>98</v>
      </c>
      <c r="B93" s="3" t="s">
        <v>57</v>
      </c>
      <c r="C93" s="17">
        <v>0</v>
      </c>
      <c r="D93" s="17">
        <v>0</v>
      </c>
      <c r="E93" s="17">
        <v>0</v>
      </c>
    </row>
    <row r="94" spans="1:5" ht="20.25" customHeight="1">
      <c r="A94" s="18" t="s">
        <v>99</v>
      </c>
      <c r="B94" s="3" t="s">
        <v>57</v>
      </c>
      <c r="C94" s="17">
        <v>0</v>
      </c>
      <c r="D94" s="17">
        <v>0</v>
      </c>
      <c r="E94" s="17">
        <v>0</v>
      </c>
    </row>
    <row r="95" spans="1:5" ht="24.75" customHeight="1">
      <c r="A95" s="26" t="s">
        <v>100</v>
      </c>
      <c r="B95" s="3" t="s">
        <v>57</v>
      </c>
      <c r="C95" s="17">
        <v>0</v>
      </c>
      <c r="D95" s="17">
        <v>0</v>
      </c>
      <c r="E95" s="17">
        <v>0</v>
      </c>
    </row>
    <row r="96" spans="1:5" ht="24.75" customHeight="1">
      <c r="A96" s="18" t="s">
        <v>101</v>
      </c>
      <c r="B96" s="3" t="s">
        <v>57</v>
      </c>
      <c r="C96" s="17">
        <v>0</v>
      </c>
      <c r="D96" s="17">
        <v>0</v>
      </c>
      <c r="E96" s="17">
        <v>0</v>
      </c>
    </row>
    <row r="97" spans="1:5" ht="21.75" customHeight="1">
      <c r="A97" s="26" t="s">
        <v>100</v>
      </c>
      <c r="B97" s="3" t="s">
        <v>57</v>
      </c>
      <c r="C97" s="17">
        <v>0</v>
      </c>
      <c r="D97" s="17">
        <v>0</v>
      </c>
      <c r="E97" s="17">
        <v>0</v>
      </c>
    </row>
    <row r="98" spans="1:5" ht="36.75" customHeight="1">
      <c r="A98" s="18" t="s">
        <v>102</v>
      </c>
      <c r="B98" s="3" t="s">
        <v>57</v>
      </c>
      <c r="C98" s="17">
        <v>0</v>
      </c>
      <c r="D98" s="17">
        <v>0</v>
      </c>
      <c r="E98" s="17">
        <v>0</v>
      </c>
    </row>
    <row r="99" spans="1:5" ht="18" customHeight="1">
      <c r="A99" s="18" t="s">
        <v>103</v>
      </c>
      <c r="B99" s="3" t="s">
        <v>57</v>
      </c>
      <c r="C99" s="17">
        <v>0</v>
      </c>
      <c r="D99" s="17">
        <v>0</v>
      </c>
      <c r="E99" s="17">
        <v>0</v>
      </c>
    </row>
    <row r="100" spans="1:5" ht="36.75" customHeight="1">
      <c r="A100" s="26" t="s">
        <v>104</v>
      </c>
      <c r="B100" s="3" t="s">
        <v>57</v>
      </c>
      <c r="C100" s="17">
        <v>0</v>
      </c>
      <c r="D100" s="17">
        <v>0</v>
      </c>
      <c r="E100" s="17">
        <v>0</v>
      </c>
    </row>
    <row r="101" spans="1:5" ht="18" customHeight="1">
      <c r="A101" s="18" t="s">
        <v>105</v>
      </c>
      <c r="B101" s="3" t="s">
        <v>57</v>
      </c>
      <c r="C101" s="17">
        <v>0</v>
      </c>
      <c r="D101" s="17">
        <v>0</v>
      </c>
      <c r="E101" s="17">
        <v>0</v>
      </c>
    </row>
    <row r="102" spans="1:5" ht="28.5" customHeight="1">
      <c r="A102" s="26" t="s">
        <v>106</v>
      </c>
      <c r="B102" s="3" t="s">
        <v>57</v>
      </c>
      <c r="C102" s="17">
        <v>0</v>
      </c>
      <c r="D102" s="17">
        <v>0</v>
      </c>
      <c r="E102" s="17">
        <v>0</v>
      </c>
    </row>
    <row r="103" spans="1:5" ht="36.75" customHeight="1">
      <c r="A103" s="18" t="s">
        <v>107</v>
      </c>
      <c r="B103" s="3" t="s">
        <v>57</v>
      </c>
      <c r="C103" s="17">
        <v>0</v>
      </c>
      <c r="D103" s="17">
        <v>0</v>
      </c>
      <c r="E103" s="17">
        <v>0</v>
      </c>
    </row>
    <row r="104" spans="1:5" ht="36.75" customHeight="1">
      <c r="A104" s="26" t="s">
        <v>106</v>
      </c>
      <c r="B104" s="3" t="s">
        <v>57</v>
      </c>
      <c r="C104" s="17">
        <v>0</v>
      </c>
      <c r="D104" s="17">
        <v>0</v>
      </c>
      <c r="E104" s="17">
        <v>0</v>
      </c>
    </row>
    <row r="105" spans="1:5" s="25" customFormat="1" ht="36.75" customHeight="1">
      <c r="A105" s="23" t="s">
        <v>108</v>
      </c>
      <c r="B105" s="24" t="s">
        <v>109</v>
      </c>
      <c r="C105" s="17">
        <v>0</v>
      </c>
      <c r="D105" s="17">
        <v>0</v>
      </c>
      <c r="E105" s="17">
        <v>0</v>
      </c>
    </row>
    <row r="106" spans="1:5" ht="36.75" customHeight="1">
      <c r="A106" s="18" t="s">
        <v>110</v>
      </c>
      <c r="B106" s="3" t="s">
        <v>57</v>
      </c>
      <c r="C106" s="17">
        <v>0</v>
      </c>
      <c r="D106" s="17">
        <v>0</v>
      </c>
      <c r="E106" s="17">
        <v>0</v>
      </c>
    </row>
    <row r="107" spans="1:5" ht="36.75" customHeight="1">
      <c r="A107" s="26" t="s">
        <v>104</v>
      </c>
      <c r="B107" s="3" t="s">
        <v>57</v>
      </c>
      <c r="C107" s="17">
        <v>0</v>
      </c>
      <c r="D107" s="17">
        <v>0</v>
      </c>
      <c r="E107" s="17">
        <v>0</v>
      </c>
    </row>
    <row r="108" spans="1:5" ht="18.75" customHeight="1">
      <c r="A108" s="18" t="s">
        <v>111</v>
      </c>
      <c r="B108" s="3" t="s">
        <v>57</v>
      </c>
      <c r="C108" s="17">
        <v>0</v>
      </c>
      <c r="D108" s="17">
        <v>0</v>
      </c>
      <c r="E108" s="17">
        <v>0</v>
      </c>
    </row>
    <row r="109" spans="1:5" ht="31.5" customHeight="1">
      <c r="A109" s="26" t="s">
        <v>106</v>
      </c>
      <c r="B109" s="3" t="s">
        <v>57</v>
      </c>
      <c r="C109" s="17">
        <v>0</v>
      </c>
      <c r="D109" s="17">
        <v>0</v>
      </c>
      <c r="E109" s="17">
        <v>0</v>
      </c>
    </row>
    <row r="110" spans="1:5" ht="33.75" customHeight="1">
      <c r="A110" s="18" t="s">
        <v>107</v>
      </c>
      <c r="B110" s="3" t="s">
        <v>57</v>
      </c>
      <c r="C110" s="17">
        <v>0</v>
      </c>
      <c r="D110" s="17">
        <v>0</v>
      </c>
      <c r="E110" s="17">
        <v>0</v>
      </c>
    </row>
    <row r="111" spans="1:5" ht="31.5" customHeight="1">
      <c r="A111" s="26" t="s">
        <v>106</v>
      </c>
      <c r="B111" s="3" t="s">
        <v>57</v>
      </c>
      <c r="C111" s="17">
        <v>0</v>
      </c>
      <c r="D111" s="17">
        <v>0</v>
      </c>
      <c r="E111" s="17">
        <v>0</v>
      </c>
    </row>
    <row r="112" spans="1:5" ht="19.5" customHeight="1">
      <c r="A112" s="27" t="s">
        <v>112</v>
      </c>
      <c r="B112" s="3"/>
      <c r="C112" s="7"/>
      <c r="D112" s="7"/>
      <c r="E112" s="7"/>
    </row>
    <row r="113" spans="1:5" ht="21" customHeight="1">
      <c r="A113" s="8" t="s">
        <v>113</v>
      </c>
      <c r="B113" s="3" t="s">
        <v>12</v>
      </c>
      <c r="C113" s="16">
        <v>1</v>
      </c>
      <c r="D113" s="16">
        <v>1</v>
      </c>
      <c r="E113" s="16">
        <v>1</v>
      </c>
    </row>
    <row r="114" spans="1:5" ht="22.5" customHeight="1">
      <c r="A114" s="8" t="s">
        <v>114</v>
      </c>
      <c r="B114" s="3" t="s">
        <v>12</v>
      </c>
      <c r="C114" s="16">
        <v>1</v>
      </c>
      <c r="D114" s="16">
        <v>1</v>
      </c>
      <c r="E114" s="16">
        <v>1</v>
      </c>
    </row>
    <row r="115" spans="1:5" ht="19.5" customHeight="1">
      <c r="A115" s="8" t="s">
        <v>115</v>
      </c>
      <c r="B115" s="3" t="s">
        <v>12</v>
      </c>
      <c r="C115" s="16">
        <v>0</v>
      </c>
      <c r="D115" s="16">
        <v>0</v>
      </c>
      <c r="E115" s="16">
        <v>0</v>
      </c>
    </row>
    <row r="116" spans="1:5" ht="22.5" customHeight="1">
      <c r="A116" s="8" t="s">
        <v>116</v>
      </c>
      <c r="B116" s="3" t="s">
        <v>12</v>
      </c>
      <c r="C116" s="17">
        <v>0</v>
      </c>
      <c r="D116" s="17">
        <v>0</v>
      </c>
      <c r="E116" s="17">
        <v>0</v>
      </c>
    </row>
    <row r="117" spans="1:5" ht="23.25" customHeight="1">
      <c r="A117" s="28" t="s">
        <v>117</v>
      </c>
      <c r="B117" s="3"/>
      <c r="C117" s="17">
        <v>0</v>
      </c>
      <c r="D117" s="17">
        <v>0</v>
      </c>
      <c r="E117" s="17">
        <v>0</v>
      </c>
    </row>
    <row r="118" spans="1:5" ht="45.75" customHeight="1">
      <c r="A118" s="8" t="s">
        <v>118</v>
      </c>
      <c r="B118" s="3" t="s">
        <v>12</v>
      </c>
      <c r="C118" s="17">
        <v>0</v>
      </c>
      <c r="D118" s="17">
        <v>0</v>
      </c>
      <c r="E118" s="17">
        <v>0</v>
      </c>
    </row>
    <row r="119" spans="1:5" ht="22.5" customHeight="1">
      <c r="A119" s="8" t="s">
        <v>119</v>
      </c>
      <c r="B119" s="3" t="s">
        <v>86</v>
      </c>
      <c r="C119" s="6">
        <v>0</v>
      </c>
      <c r="D119" s="6">
        <v>0</v>
      </c>
      <c r="E119" s="6">
        <f>D119*1.0266</f>
        <v>0</v>
      </c>
    </row>
    <row r="120" spans="1:5" ht="36.75" customHeight="1">
      <c r="A120" s="11" t="s">
        <v>120</v>
      </c>
      <c r="B120" s="3" t="s">
        <v>86</v>
      </c>
      <c r="C120" s="6">
        <v>0</v>
      </c>
      <c r="D120" s="6">
        <v>0</v>
      </c>
      <c r="E120" s="6">
        <v>0</v>
      </c>
    </row>
    <row r="121" spans="1:5" ht="36.75" customHeight="1">
      <c r="A121" s="11" t="s">
        <v>121</v>
      </c>
      <c r="B121" s="3" t="s">
        <v>86</v>
      </c>
      <c r="C121" s="6">
        <v>0</v>
      </c>
      <c r="D121" s="6">
        <v>0</v>
      </c>
      <c r="E121" s="6">
        <v>0</v>
      </c>
    </row>
    <row r="122" spans="1:5" ht="36.75" customHeight="1">
      <c r="A122" s="11" t="s">
        <v>122</v>
      </c>
      <c r="B122" s="3" t="s">
        <v>86</v>
      </c>
      <c r="C122" s="6">
        <v>0</v>
      </c>
      <c r="D122" s="6">
        <v>0</v>
      </c>
      <c r="E122" s="6">
        <v>0</v>
      </c>
    </row>
    <row r="123" spans="1:5" ht="18.75" customHeight="1">
      <c r="A123" s="13" t="s">
        <v>123</v>
      </c>
      <c r="B123" s="3"/>
      <c r="C123" s="4"/>
      <c r="D123" s="4"/>
      <c r="E123" s="4"/>
    </row>
    <row r="124" spans="1:5" ht="36.75" customHeight="1">
      <c r="A124" s="8" t="s">
        <v>124</v>
      </c>
      <c r="B124" s="3" t="s">
        <v>125</v>
      </c>
      <c r="C124" s="17" t="s">
        <v>126</v>
      </c>
      <c r="D124" s="17" t="s">
        <v>126</v>
      </c>
      <c r="E124" s="17" t="s">
        <v>126</v>
      </c>
    </row>
    <row r="125" spans="1:5" ht="43.5" customHeight="1">
      <c r="A125" s="8" t="s">
        <v>127</v>
      </c>
      <c r="B125" s="3" t="s">
        <v>86</v>
      </c>
      <c r="C125" s="29">
        <v>12</v>
      </c>
      <c r="D125" s="29">
        <v>15</v>
      </c>
      <c r="E125" s="29">
        <v>17</v>
      </c>
    </row>
    <row r="126" spans="1:5" ht="51" customHeight="1">
      <c r="A126" s="30" t="s">
        <v>128</v>
      </c>
      <c r="B126" s="3" t="s">
        <v>129</v>
      </c>
      <c r="C126" s="29">
        <v>2</v>
      </c>
      <c r="D126" s="29">
        <v>2</v>
      </c>
      <c r="E126" s="29">
        <v>2</v>
      </c>
    </row>
    <row r="127" spans="1:5" ht="36.75" customHeight="1">
      <c r="A127" s="8" t="s">
        <v>130</v>
      </c>
      <c r="B127" s="3" t="s">
        <v>125</v>
      </c>
      <c r="C127" s="31" t="s">
        <v>131</v>
      </c>
      <c r="D127" s="31" t="s">
        <v>131</v>
      </c>
      <c r="E127" s="31" t="s">
        <v>131</v>
      </c>
    </row>
    <row r="128" spans="1:5" ht="36.75" customHeight="1">
      <c r="A128" s="8" t="s">
        <v>132</v>
      </c>
      <c r="B128" s="3" t="s">
        <v>129</v>
      </c>
      <c r="C128" s="29">
        <v>13</v>
      </c>
      <c r="D128" s="29">
        <v>15</v>
      </c>
      <c r="E128" s="29">
        <v>16</v>
      </c>
    </row>
    <row r="129" spans="1:5" ht="50.25" customHeight="1">
      <c r="A129" s="8" t="s">
        <v>133</v>
      </c>
      <c r="B129" s="3" t="s">
        <v>129</v>
      </c>
      <c r="C129" s="29">
        <v>9</v>
      </c>
      <c r="D129" s="29">
        <v>8</v>
      </c>
      <c r="E129" s="29">
        <v>10</v>
      </c>
    </row>
    <row r="130" spans="1:5" ht="29.25" customHeight="1">
      <c r="A130" s="28" t="s">
        <v>134</v>
      </c>
      <c r="B130" s="3"/>
      <c r="C130" s="4"/>
      <c r="D130" s="4"/>
      <c r="E130" s="4"/>
    </row>
    <row r="131" spans="1:5" ht="21.75" customHeight="1">
      <c r="A131" s="8" t="s">
        <v>135</v>
      </c>
      <c r="B131" s="3" t="s">
        <v>12</v>
      </c>
      <c r="C131" s="17">
        <v>1</v>
      </c>
      <c r="D131" s="17">
        <v>1</v>
      </c>
      <c r="E131" s="17">
        <v>1</v>
      </c>
    </row>
    <row r="132" spans="1:5" ht="21.75" customHeight="1">
      <c r="A132" s="8" t="s">
        <v>136</v>
      </c>
      <c r="B132" s="3" t="s">
        <v>12</v>
      </c>
      <c r="C132" s="17">
        <v>1</v>
      </c>
      <c r="D132" s="17">
        <v>1</v>
      </c>
      <c r="E132" s="17">
        <v>1</v>
      </c>
    </row>
    <row r="133" spans="1:5" ht="21.75" customHeight="1">
      <c r="A133" s="8" t="s">
        <v>137</v>
      </c>
      <c r="B133" s="3" t="s">
        <v>12</v>
      </c>
      <c r="C133" s="16">
        <v>0</v>
      </c>
      <c r="D133" s="16">
        <v>0</v>
      </c>
      <c r="E133" s="16">
        <v>0</v>
      </c>
    </row>
    <row r="134" spans="1:5" ht="26.25" customHeight="1">
      <c r="A134" s="8" t="s">
        <v>138</v>
      </c>
      <c r="B134" s="3" t="s">
        <v>12</v>
      </c>
      <c r="C134" s="16">
        <v>0</v>
      </c>
      <c r="D134" s="16">
        <v>0</v>
      </c>
      <c r="E134" s="16">
        <v>0</v>
      </c>
    </row>
    <row r="135" spans="1:5" ht="24.75" customHeight="1">
      <c r="A135" s="8" t="s">
        <v>139</v>
      </c>
      <c r="B135" s="3" t="s">
        <v>12</v>
      </c>
      <c r="C135" s="16">
        <v>0</v>
      </c>
      <c r="D135" s="16">
        <v>0</v>
      </c>
      <c r="E135" s="16">
        <v>0</v>
      </c>
    </row>
    <row r="136" spans="1:5" ht="21.75" customHeight="1">
      <c r="A136" s="8" t="s">
        <v>140</v>
      </c>
      <c r="B136" s="3" t="s">
        <v>12</v>
      </c>
      <c r="C136" s="16">
        <v>0</v>
      </c>
      <c r="D136" s="16">
        <v>0</v>
      </c>
      <c r="E136" s="16">
        <v>0</v>
      </c>
    </row>
    <row r="137" spans="1:5" ht="22.5" customHeight="1">
      <c r="A137" s="8" t="s">
        <v>141</v>
      </c>
      <c r="B137" s="3" t="s">
        <v>12</v>
      </c>
      <c r="C137" s="16">
        <v>0</v>
      </c>
      <c r="D137" s="16">
        <v>0</v>
      </c>
      <c r="E137" s="16">
        <v>0</v>
      </c>
    </row>
    <row r="138" spans="1:5" ht="12.75" customHeight="1" hidden="1">
      <c r="A138" s="5"/>
      <c r="B138" s="3" t="s">
        <v>142</v>
      </c>
      <c r="C138" s="4"/>
      <c r="D138" s="4"/>
      <c r="E138" s="4"/>
    </row>
    <row r="139" spans="1:5" ht="12.75" customHeight="1" hidden="1">
      <c r="A139" s="5" t="s">
        <v>143</v>
      </c>
      <c r="B139" s="3"/>
      <c r="C139" s="4"/>
      <c r="D139" s="4"/>
      <c r="E139" s="4"/>
    </row>
    <row r="140" spans="1:5" ht="12.75" customHeight="1" hidden="1">
      <c r="A140" s="5" t="s">
        <v>144</v>
      </c>
      <c r="B140" s="3" t="s">
        <v>145</v>
      </c>
      <c r="C140" s="4"/>
      <c r="D140" s="4"/>
      <c r="E140" s="4"/>
    </row>
    <row r="141" spans="1:5" ht="12.75" customHeight="1" hidden="1">
      <c r="A141" s="5"/>
      <c r="B141" s="3" t="s">
        <v>142</v>
      </c>
      <c r="C141" s="4"/>
      <c r="D141" s="4"/>
      <c r="E141" s="4"/>
    </row>
    <row r="142" spans="1:5" ht="12.75" customHeight="1" hidden="1">
      <c r="A142" s="5" t="s">
        <v>146</v>
      </c>
      <c r="B142" s="3" t="s">
        <v>145</v>
      </c>
      <c r="C142" s="4"/>
      <c r="D142" s="4"/>
      <c r="E142" s="4"/>
    </row>
    <row r="143" spans="1:5" ht="12.75" customHeight="1" hidden="1">
      <c r="A143" s="5"/>
      <c r="B143" s="3" t="s">
        <v>142</v>
      </c>
      <c r="C143" s="4"/>
      <c r="D143" s="4"/>
      <c r="E143" s="4"/>
    </row>
    <row r="144" spans="1:5" ht="12.75" customHeight="1" hidden="1">
      <c r="A144" s="5" t="s">
        <v>147</v>
      </c>
      <c r="B144" s="3" t="s">
        <v>145</v>
      </c>
      <c r="C144" s="4"/>
      <c r="D144" s="4"/>
      <c r="E144" s="4"/>
    </row>
    <row r="145" spans="1:5" ht="12.75" customHeight="1" hidden="1">
      <c r="A145" s="5"/>
      <c r="B145" s="3" t="s">
        <v>142</v>
      </c>
      <c r="C145" s="4"/>
      <c r="D145" s="4"/>
      <c r="E145" s="4"/>
    </row>
    <row r="146" spans="1:5" ht="12.75" customHeight="1" hidden="1">
      <c r="A146" s="5" t="s">
        <v>148</v>
      </c>
      <c r="B146" s="3" t="s">
        <v>145</v>
      </c>
      <c r="C146" s="4"/>
      <c r="D146" s="4"/>
      <c r="E146" s="4"/>
    </row>
    <row r="147" spans="1:5" ht="12.75" customHeight="1" hidden="1">
      <c r="A147" s="5"/>
      <c r="B147" s="3" t="s">
        <v>142</v>
      </c>
      <c r="C147" s="4"/>
      <c r="D147" s="4"/>
      <c r="E147" s="4"/>
    </row>
    <row r="148" spans="1:5" ht="12.75" customHeight="1" hidden="1">
      <c r="A148" s="5" t="s">
        <v>149</v>
      </c>
      <c r="B148" s="3" t="s">
        <v>145</v>
      </c>
      <c r="C148" s="4"/>
      <c r="D148" s="4"/>
      <c r="E148" s="4"/>
    </row>
    <row r="149" spans="1:5" ht="12.75" customHeight="1" hidden="1">
      <c r="A149" s="5"/>
      <c r="B149" s="3" t="s">
        <v>142</v>
      </c>
      <c r="C149" s="4"/>
      <c r="D149" s="4"/>
      <c r="E149" s="4"/>
    </row>
    <row r="150" spans="1:5" ht="12.75" customHeight="1" hidden="1">
      <c r="A150" s="5" t="s">
        <v>150</v>
      </c>
      <c r="B150" s="3" t="s">
        <v>145</v>
      </c>
      <c r="C150" s="4"/>
      <c r="D150" s="4"/>
      <c r="E150" s="4"/>
    </row>
    <row r="151" spans="1:5" ht="12.75" customHeight="1" hidden="1">
      <c r="A151" s="5"/>
      <c r="B151" s="3" t="s">
        <v>142</v>
      </c>
      <c r="C151" s="4"/>
      <c r="D151" s="4"/>
      <c r="E151" s="4"/>
    </row>
    <row r="152" spans="1:5" ht="12.75" customHeight="1" hidden="1">
      <c r="A152" s="5" t="s">
        <v>151</v>
      </c>
      <c r="B152" s="3" t="s">
        <v>145</v>
      </c>
      <c r="C152" s="4"/>
      <c r="D152" s="4"/>
      <c r="E152" s="4"/>
    </row>
    <row r="153" spans="1:5" ht="12.75" customHeight="1" hidden="1">
      <c r="A153" s="5"/>
      <c r="B153" s="3" t="s">
        <v>142</v>
      </c>
      <c r="C153" s="4"/>
      <c r="D153" s="4"/>
      <c r="E153" s="4"/>
    </row>
    <row r="154" spans="1:5" ht="12.75" customHeight="1" hidden="1">
      <c r="A154" s="5" t="s">
        <v>152</v>
      </c>
      <c r="B154" s="3" t="s">
        <v>145</v>
      </c>
      <c r="C154" s="4"/>
      <c r="D154" s="4"/>
      <c r="E154" s="4"/>
    </row>
    <row r="155" spans="1:5" ht="12.75" customHeight="1" hidden="1">
      <c r="A155" s="5"/>
      <c r="B155" s="3" t="s">
        <v>142</v>
      </c>
      <c r="C155" s="4"/>
      <c r="D155" s="4"/>
      <c r="E155" s="4"/>
    </row>
    <row r="156" spans="1:5" ht="15.75">
      <c r="A156" s="2" t="s">
        <v>153</v>
      </c>
      <c r="B156" s="3"/>
      <c r="C156" s="4"/>
      <c r="D156" s="4"/>
      <c r="E156" s="4"/>
    </row>
    <row r="157" spans="1:5" ht="15.75">
      <c r="A157" s="2" t="s">
        <v>154</v>
      </c>
      <c r="B157" s="3"/>
      <c r="C157" s="4"/>
      <c r="D157" s="4"/>
      <c r="E157" s="4"/>
    </row>
    <row r="158" spans="1:5" ht="31.5">
      <c r="A158" s="32" t="s">
        <v>155</v>
      </c>
      <c r="B158" s="3" t="s">
        <v>19</v>
      </c>
      <c r="C158" s="33">
        <v>472.256</v>
      </c>
      <c r="D158" s="33">
        <v>714.66</v>
      </c>
      <c r="E158" s="33">
        <v>852.989</v>
      </c>
    </row>
    <row r="159" spans="1:5" ht="15.75">
      <c r="A159" s="34" t="s">
        <v>156</v>
      </c>
      <c r="B159" s="3" t="s">
        <v>19</v>
      </c>
      <c r="C159" s="33">
        <v>291.289</v>
      </c>
      <c r="D159" s="33">
        <v>261.87</v>
      </c>
      <c r="E159" s="33">
        <v>335</v>
      </c>
    </row>
    <row r="160" spans="1:5" ht="15.75">
      <c r="A160" s="35" t="s">
        <v>157</v>
      </c>
      <c r="B160" s="3" t="s">
        <v>19</v>
      </c>
      <c r="C160" s="36">
        <v>291.289</v>
      </c>
      <c r="D160" s="36">
        <v>261.87</v>
      </c>
      <c r="E160" s="36">
        <v>335</v>
      </c>
    </row>
    <row r="161" spans="1:5" ht="31.5">
      <c r="A161" s="34" t="s">
        <v>158</v>
      </c>
      <c r="B161" s="3" t="s">
        <v>19</v>
      </c>
      <c r="C161" s="33">
        <v>0</v>
      </c>
      <c r="D161" s="33">
        <v>0</v>
      </c>
      <c r="E161" s="33">
        <v>60</v>
      </c>
    </row>
    <row r="162" spans="1:5" ht="12.75" customHeight="1">
      <c r="A162" s="34" t="s">
        <v>159</v>
      </c>
      <c r="B162" s="3" t="s">
        <v>19</v>
      </c>
      <c r="C162" s="33">
        <v>137.5</v>
      </c>
      <c r="D162" s="33">
        <v>85</v>
      </c>
      <c r="E162" s="33">
        <v>85</v>
      </c>
    </row>
    <row r="163" spans="1:5" ht="15.75">
      <c r="A163" s="35" t="s">
        <v>159</v>
      </c>
      <c r="B163" s="3" t="s">
        <v>19</v>
      </c>
      <c r="C163" s="36">
        <v>137.5</v>
      </c>
      <c r="D163" s="36">
        <v>85</v>
      </c>
      <c r="E163" s="36">
        <v>85</v>
      </c>
    </row>
    <row r="164" spans="1:5" ht="15.75">
      <c r="A164" s="34" t="s">
        <v>160</v>
      </c>
      <c r="B164" s="3" t="s">
        <v>19</v>
      </c>
      <c r="C164" s="33">
        <v>1.881</v>
      </c>
      <c r="D164" s="33">
        <v>2.5</v>
      </c>
      <c r="E164" s="33">
        <v>18.6</v>
      </c>
    </row>
    <row r="165" spans="1:5" ht="15.75">
      <c r="A165" s="35" t="s">
        <v>161</v>
      </c>
      <c r="B165" s="3" t="s">
        <v>19</v>
      </c>
      <c r="C165" s="36">
        <v>1.881</v>
      </c>
      <c r="D165" s="36">
        <v>2</v>
      </c>
      <c r="E165" s="36">
        <v>2</v>
      </c>
    </row>
    <row r="166" spans="1:5" ht="15.75">
      <c r="A166" s="35" t="s">
        <v>162</v>
      </c>
      <c r="B166" s="3" t="s">
        <v>19</v>
      </c>
      <c r="C166" s="36">
        <v>0</v>
      </c>
      <c r="D166" s="36">
        <v>0.5</v>
      </c>
      <c r="E166" s="36">
        <v>16.6</v>
      </c>
    </row>
    <row r="167" spans="1:5" ht="15.75">
      <c r="A167" s="34" t="s">
        <v>163</v>
      </c>
      <c r="B167" s="3" t="s">
        <v>19</v>
      </c>
      <c r="C167" s="33">
        <v>18.4</v>
      </c>
      <c r="D167" s="33">
        <v>17</v>
      </c>
      <c r="E167" s="33">
        <v>5</v>
      </c>
    </row>
    <row r="168" spans="1:5" ht="15" customHeight="1">
      <c r="A168" s="35" t="s">
        <v>164</v>
      </c>
      <c r="B168" s="3" t="s">
        <v>19</v>
      </c>
      <c r="C168" s="36">
        <v>18.4</v>
      </c>
      <c r="D168" s="36">
        <v>18</v>
      </c>
      <c r="E168" s="36">
        <v>5</v>
      </c>
    </row>
    <row r="169" spans="1:5" ht="78.75">
      <c r="A169" s="37" t="s">
        <v>165</v>
      </c>
      <c r="B169" s="3" t="s">
        <v>19</v>
      </c>
      <c r="C169" s="33">
        <v>0</v>
      </c>
      <c r="D169" s="33">
        <v>326.29</v>
      </c>
      <c r="E169" s="33">
        <v>339.389</v>
      </c>
    </row>
    <row r="170" spans="1:5" ht="63.75">
      <c r="A170" s="38" t="s">
        <v>166</v>
      </c>
      <c r="B170" s="3" t="s">
        <v>19</v>
      </c>
      <c r="C170" s="36">
        <v>0</v>
      </c>
      <c r="D170" s="36">
        <v>326.29</v>
      </c>
      <c r="E170" s="36">
        <v>338.389</v>
      </c>
    </row>
    <row r="171" spans="1:5" ht="31.5">
      <c r="A171" s="34" t="s">
        <v>167</v>
      </c>
      <c r="B171" s="3" t="s">
        <v>19</v>
      </c>
      <c r="C171" s="39">
        <v>19.836</v>
      </c>
      <c r="D171" s="33">
        <v>17</v>
      </c>
      <c r="E171" s="33">
        <v>7</v>
      </c>
    </row>
    <row r="172" spans="1:5" ht="51">
      <c r="A172" s="38" t="s">
        <v>168</v>
      </c>
      <c r="B172" s="3" t="s">
        <v>19</v>
      </c>
      <c r="C172" s="40">
        <v>19.84</v>
      </c>
      <c r="D172" s="36">
        <v>17</v>
      </c>
      <c r="E172" s="36">
        <v>7</v>
      </c>
    </row>
    <row r="173" spans="1:5" ht="31.5">
      <c r="A173" s="34" t="s">
        <v>169</v>
      </c>
      <c r="B173" s="3" t="s">
        <v>19</v>
      </c>
      <c r="C173" s="39">
        <v>0</v>
      </c>
      <c r="D173" s="39">
        <v>3</v>
      </c>
      <c r="E173" s="39">
        <v>3</v>
      </c>
    </row>
    <row r="174" spans="1:5" ht="51">
      <c r="A174" s="38" t="s">
        <v>170</v>
      </c>
      <c r="B174" s="3" t="s">
        <v>19</v>
      </c>
      <c r="C174" s="40">
        <v>0</v>
      </c>
      <c r="D174" s="36">
        <v>3</v>
      </c>
      <c r="E174" s="36">
        <v>3</v>
      </c>
    </row>
    <row r="175" spans="1:5" ht="15.75">
      <c r="A175" s="34" t="s">
        <v>171</v>
      </c>
      <c r="B175" s="3" t="s">
        <v>19</v>
      </c>
      <c r="C175" s="39">
        <v>3.35</v>
      </c>
      <c r="D175" s="39">
        <v>2</v>
      </c>
      <c r="E175" s="39">
        <v>1</v>
      </c>
    </row>
    <row r="176" spans="1:5" ht="15.75">
      <c r="A176" s="35" t="s">
        <v>172</v>
      </c>
      <c r="B176" s="3" t="s">
        <v>19</v>
      </c>
      <c r="C176" s="40">
        <v>0</v>
      </c>
      <c r="D176" s="40">
        <v>0</v>
      </c>
      <c r="E176" s="40">
        <v>0</v>
      </c>
    </row>
    <row r="177" spans="1:5" ht="31.5">
      <c r="A177" s="35" t="s">
        <v>173</v>
      </c>
      <c r="B177" s="3" t="s">
        <v>19</v>
      </c>
      <c r="C177" s="40">
        <v>3.35</v>
      </c>
      <c r="D177" s="36">
        <v>2</v>
      </c>
      <c r="E177" s="36">
        <v>1</v>
      </c>
    </row>
    <row r="178" spans="1:5" ht="31.5">
      <c r="A178" s="41" t="s">
        <v>174</v>
      </c>
      <c r="B178" s="3" t="s">
        <v>19</v>
      </c>
      <c r="C178" s="42">
        <v>14034.517</v>
      </c>
      <c r="D178" s="42">
        <v>17328.787</v>
      </c>
      <c r="E178" s="42">
        <v>10196.096</v>
      </c>
    </row>
    <row r="179" spans="1:5" ht="63">
      <c r="A179" s="43" t="s">
        <v>175</v>
      </c>
      <c r="B179" s="3" t="s">
        <v>19</v>
      </c>
      <c r="C179" s="42">
        <v>14034.517</v>
      </c>
      <c r="D179" s="42">
        <v>17328.787</v>
      </c>
      <c r="E179" s="42">
        <v>10196.096</v>
      </c>
    </row>
    <row r="180" spans="1:5" ht="31.5">
      <c r="A180" s="37" t="s">
        <v>176</v>
      </c>
      <c r="B180" s="3" t="s">
        <v>19</v>
      </c>
      <c r="C180" s="39">
        <v>6810.858</v>
      </c>
      <c r="D180" s="39">
        <v>7609.521</v>
      </c>
      <c r="E180" s="39">
        <v>8660.6</v>
      </c>
    </row>
    <row r="181" spans="1:5" ht="25.5">
      <c r="A181" s="38" t="s">
        <v>177</v>
      </c>
      <c r="B181" s="3" t="s">
        <v>19</v>
      </c>
      <c r="C181" s="40">
        <v>3005.48</v>
      </c>
      <c r="D181" s="36">
        <v>3248.05</v>
      </c>
      <c r="E181" s="36">
        <v>3060.6</v>
      </c>
    </row>
    <row r="182" spans="1:5" ht="25.5">
      <c r="A182" s="38" t="s">
        <v>178</v>
      </c>
      <c r="B182" s="3" t="s">
        <v>19</v>
      </c>
      <c r="C182" s="40">
        <v>3805.378</v>
      </c>
      <c r="D182" s="36">
        <v>4361.471</v>
      </c>
      <c r="E182" s="36">
        <v>5600</v>
      </c>
    </row>
    <row r="183" spans="1:5" ht="47.25">
      <c r="A183" s="34" t="s">
        <v>179</v>
      </c>
      <c r="B183" s="3" t="s">
        <v>19</v>
      </c>
      <c r="C183" s="39">
        <v>0</v>
      </c>
      <c r="D183" s="39">
        <v>5669.84</v>
      </c>
      <c r="E183" s="33">
        <v>0</v>
      </c>
    </row>
    <row r="184" spans="1:5" ht="47.25">
      <c r="A184" s="37" t="s">
        <v>180</v>
      </c>
      <c r="B184" s="3" t="s">
        <v>19</v>
      </c>
      <c r="C184" s="44">
        <v>1436.129</v>
      </c>
      <c r="D184" s="44">
        <v>1722.8</v>
      </c>
      <c r="E184" s="33">
        <v>954.6</v>
      </c>
    </row>
    <row r="185" spans="1:5" ht="15.75">
      <c r="A185" s="32" t="s">
        <v>181</v>
      </c>
      <c r="B185" s="3" t="s">
        <v>19</v>
      </c>
      <c r="C185" s="45">
        <v>5787.533</v>
      </c>
      <c r="D185" s="33">
        <v>2326.626</v>
      </c>
      <c r="E185" s="33">
        <v>580.896</v>
      </c>
    </row>
    <row r="186" spans="1:5" ht="63">
      <c r="A186" s="34" t="s">
        <v>182</v>
      </c>
      <c r="B186" s="3" t="s">
        <v>19</v>
      </c>
      <c r="C186" s="44">
        <v>0</v>
      </c>
      <c r="D186" s="44">
        <v>-5.56038</v>
      </c>
      <c r="E186" s="44">
        <v>0</v>
      </c>
    </row>
    <row r="187" spans="1:5" ht="18.75">
      <c r="A187" s="46" t="s">
        <v>183</v>
      </c>
      <c r="B187" s="3" t="s">
        <v>19</v>
      </c>
      <c r="C187" s="45">
        <f>C158+C179</f>
        <v>14506.773</v>
      </c>
      <c r="D187" s="45">
        <f>D158+D179</f>
        <v>18043.447</v>
      </c>
      <c r="E187" s="45">
        <f>E158+E179</f>
        <v>11049.085</v>
      </c>
    </row>
    <row r="188" spans="1:5" ht="15.75">
      <c r="A188" s="2" t="s">
        <v>184</v>
      </c>
      <c r="B188" s="3"/>
      <c r="C188" s="4"/>
      <c r="D188" s="4"/>
      <c r="E188" s="4"/>
    </row>
    <row r="189" spans="1:5" ht="15.75">
      <c r="A189" s="47" t="s">
        <v>185</v>
      </c>
      <c r="B189" s="3" t="s">
        <v>19</v>
      </c>
      <c r="C189" s="48">
        <v>6624.982</v>
      </c>
      <c r="D189" s="48">
        <v>6955.921</v>
      </c>
      <c r="E189" s="48">
        <v>7304.901</v>
      </c>
    </row>
    <row r="190" spans="1:5" ht="38.25">
      <c r="A190" s="49" t="s">
        <v>186</v>
      </c>
      <c r="B190" s="3" t="s">
        <v>19</v>
      </c>
      <c r="C190" s="36">
        <v>1529.299</v>
      </c>
      <c r="D190" s="36">
        <v>2011.74</v>
      </c>
      <c r="E190" s="36">
        <v>2036.887</v>
      </c>
    </row>
    <row r="191" spans="1:5" ht="38.25" customHeight="1">
      <c r="A191" s="50" t="s">
        <v>187</v>
      </c>
      <c r="B191" s="3" t="s">
        <v>19</v>
      </c>
      <c r="C191" s="36">
        <v>4094.599</v>
      </c>
      <c r="D191" s="36">
        <v>4165.714</v>
      </c>
      <c r="E191" s="36">
        <v>4475.249</v>
      </c>
    </row>
    <row r="192" spans="1:5" ht="12.75" customHeight="1" hidden="1">
      <c r="A192" s="50" t="s">
        <v>188</v>
      </c>
      <c r="B192" s="3" t="s">
        <v>19</v>
      </c>
      <c r="C192" s="36">
        <v>0</v>
      </c>
      <c r="D192" s="36">
        <v>0</v>
      </c>
      <c r="E192" s="36">
        <v>0</v>
      </c>
    </row>
    <row r="193" spans="1:5" ht="15.75">
      <c r="A193" s="51" t="s">
        <v>189</v>
      </c>
      <c r="B193" s="3" t="s">
        <v>19</v>
      </c>
      <c r="C193" s="36">
        <v>27</v>
      </c>
      <c r="D193" s="36">
        <v>0</v>
      </c>
      <c r="E193" s="36">
        <v>0</v>
      </c>
    </row>
    <row r="194" spans="1:5" ht="15.75">
      <c r="A194" s="51" t="s">
        <v>190</v>
      </c>
      <c r="B194" s="3" t="s">
        <v>19</v>
      </c>
      <c r="C194" s="36">
        <v>0</v>
      </c>
      <c r="D194" s="36">
        <v>10</v>
      </c>
      <c r="E194" s="36">
        <v>10</v>
      </c>
    </row>
    <row r="195" spans="1:5" ht="15.75">
      <c r="A195" s="52" t="s">
        <v>191</v>
      </c>
      <c r="B195" s="3" t="s">
        <v>19</v>
      </c>
      <c r="C195" s="36">
        <v>974.084</v>
      </c>
      <c r="D195" s="36">
        <v>768.467</v>
      </c>
      <c r="E195" s="36">
        <v>782.765</v>
      </c>
    </row>
    <row r="196" spans="1:5" ht="31.5">
      <c r="A196" s="47" t="s">
        <v>192</v>
      </c>
      <c r="B196" s="3" t="s">
        <v>19</v>
      </c>
      <c r="C196" s="48">
        <v>136.8</v>
      </c>
      <c r="D196" s="48">
        <v>148.7</v>
      </c>
      <c r="E196" s="48">
        <v>151.4</v>
      </c>
    </row>
    <row r="197" spans="1:5" ht="51">
      <c r="A197" s="50" t="s">
        <v>193</v>
      </c>
      <c r="B197" s="3" t="s">
        <v>19</v>
      </c>
      <c r="C197" s="36">
        <v>136.8</v>
      </c>
      <c r="D197" s="36">
        <v>148.7</v>
      </c>
      <c r="E197" s="36">
        <v>151.4</v>
      </c>
    </row>
    <row r="198" spans="1:5" ht="15.75">
      <c r="A198" s="47" t="s">
        <v>194</v>
      </c>
      <c r="B198" s="3" t="s">
        <v>19</v>
      </c>
      <c r="C198" s="48">
        <v>278.214</v>
      </c>
      <c r="D198" s="48">
        <v>3225.272</v>
      </c>
      <c r="E198" s="48">
        <v>360</v>
      </c>
    </row>
    <row r="199" spans="1:5" ht="15.75">
      <c r="A199" s="51" t="s">
        <v>195</v>
      </c>
      <c r="B199" s="3" t="s">
        <v>19</v>
      </c>
      <c r="C199" s="36">
        <v>32.256</v>
      </c>
      <c r="D199" s="36">
        <v>0</v>
      </c>
      <c r="E199" s="36">
        <f>D199*1.058</f>
        <v>0</v>
      </c>
    </row>
    <row r="200" spans="1:5" ht="15.75">
      <c r="A200" s="51" t="s">
        <v>196</v>
      </c>
      <c r="B200" s="3" t="s">
        <v>19</v>
      </c>
      <c r="C200" s="36">
        <v>0</v>
      </c>
      <c r="D200" s="36">
        <v>2055.723</v>
      </c>
      <c r="E200" s="36">
        <v>60</v>
      </c>
    </row>
    <row r="201" spans="1:5" ht="31.5">
      <c r="A201" s="51" t="s">
        <v>197</v>
      </c>
      <c r="B201" s="3" t="s">
        <v>19</v>
      </c>
      <c r="C201" s="36">
        <v>245.958</v>
      </c>
      <c r="D201" s="36">
        <v>1169.549</v>
      </c>
      <c r="E201" s="36">
        <v>300</v>
      </c>
    </row>
    <row r="202" spans="1:5" ht="15.75">
      <c r="A202" s="47" t="s">
        <v>198</v>
      </c>
      <c r="B202" s="3" t="s">
        <v>19</v>
      </c>
      <c r="C202" s="53">
        <v>4686.728</v>
      </c>
      <c r="D202" s="53">
        <v>3974.259</v>
      </c>
      <c r="E202" s="53">
        <v>410.193</v>
      </c>
    </row>
    <row r="203" spans="1:5" ht="15.75">
      <c r="A203" s="51" t="s">
        <v>199</v>
      </c>
      <c r="B203" s="3" t="s">
        <v>19</v>
      </c>
      <c r="C203" s="54">
        <v>645.15</v>
      </c>
      <c r="D203" s="36">
        <v>37</v>
      </c>
      <c r="E203" s="36">
        <v>0</v>
      </c>
    </row>
    <row r="204" spans="1:5" ht="15.75">
      <c r="A204" s="55" t="s">
        <v>200</v>
      </c>
      <c r="B204" s="3" t="s">
        <v>19</v>
      </c>
      <c r="C204" s="40">
        <v>0</v>
      </c>
      <c r="D204" s="36">
        <v>450</v>
      </c>
      <c r="E204" s="36">
        <v>356.293</v>
      </c>
    </row>
    <row r="205" spans="1:5" ht="15.75">
      <c r="A205" s="55" t="s">
        <v>201</v>
      </c>
      <c r="B205" s="3" t="s">
        <v>19</v>
      </c>
      <c r="C205" s="40">
        <v>3641.618</v>
      </c>
      <c r="D205" s="36">
        <v>3449.519</v>
      </c>
      <c r="E205" s="36">
        <v>53.9</v>
      </c>
    </row>
    <row r="206" spans="1:5" ht="31.5">
      <c r="A206" s="51" t="s">
        <v>202</v>
      </c>
      <c r="B206" s="3" t="s">
        <v>19</v>
      </c>
      <c r="C206" s="40">
        <v>399.96</v>
      </c>
      <c r="D206" s="36">
        <v>37.74</v>
      </c>
      <c r="E206" s="36">
        <v>0</v>
      </c>
    </row>
    <row r="207" spans="1:5" ht="15.75">
      <c r="A207" s="47" t="s">
        <v>203</v>
      </c>
      <c r="B207" s="3" t="s">
        <v>19</v>
      </c>
      <c r="C207" s="53">
        <v>1215.188</v>
      </c>
      <c r="D207" s="53">
        <v>1425.076</v>
      </c>
      <c r="E207" s="53">
        <v>1955.601</v>
      </c>
    </row>
    <row r="208" spans="1:5" ht="15.75">
      <c r="A208" s="52" t="s">
        <v>204</v>
      </c>
      <c r="B208" s="3" t="s">
        <v>19</v>
      </c>
      <c r="C208" s="53">
        <v>1215.188</v>
      </c>
      <c r="D208" s="53">
        <v>1425.076</v>
      </c>
      <c r="E208" s="53">
        <v>1955.601</v>
      </c>
    </row>
    <row r="209" spans="1:5" ht="15.75">
      <c r="A209" s="47" t="s">
        <v>205</v>
      </c>
      <c r="B209" s="3" t="s">
        <v>19</v>
      </c>
      <c r="C209" s="48">
        <v>1711.385</v>
      </c>
      <c r="D209" s="48">
        <v>1618.496</v>
      </c>
      <c r="E209" s="48">
        <v>848.99</v>
      </c>
    </row>
    <row r="210" spans="1:5" ht="15.75">
      <c r="A210" s="51" t="s">
        <v>206</v>
      </c>
      <c r="B210" s="3" t="s">
        <v>19</v>
      </c>
      <c r="C210" s="48">
        <v>1711.385</v>
      </c>
      <c r="D210" s="36">
        <v>1618.496</v>
      </c>
      <c r="E210" s="36">
        <v>848.99</v>
      </c>
    </row>
    <row r="211" spans="1:5" ht="15.75">
      <c r="A211" s="56" t="s">
        <v>207</v>
      </c>
      <c r="B211" s="3" t="s">
        <v>19</v>
      </c>
      <c r="C211" s="48">
        <v>10</v>
      </c>
      <c r="D211" s="48">
        <v>10</v>
      </c>
      <c r="E211" s="48">
        <v>18</v>
      </c>
    </row>
    <row r="212" spans="1:5" ht="15.75">
      <c r="A212" s="55" t="s">
        <v>208</v>
      </c>
      <c r="B212" s="3" t="s">
        <v>19</v>
      </c>
      <c r="C212" s="36">
        <v>10</v>
      </c>
      <c r="D212" s="36">
        <v>10</v>
      </c>
      <c r="E212" s="36">
        <v>18</v>
      </c>
    </row>
    <row r="213" spans="1:5" ht="15.75">
      <c r="A213" s="47" t="s">
        <v>209</v>
      </c>
      <c r="B213" s="3" t="s">
        <v>19</v>
      </c>
      <c r="C213" s="57">
        <f>C189+C196+C198+C202+C207+C209+C211</f>
        <v>14663.297</v>
      </c>
      <c r="D213" s="57">
        <f>D189+D196+D198+D202+D207+D209+D211</f>
        <v>17357.724</v>
      </c>
      <c r="E213" s="57">
        <f>E189+E196+E198+E202+E207+E209+E211</f>
        <v>11049.085</v>
      </c>
    </row>
    <row r="214" spans="1:5" ht="47.25">
      <c r="A214" s="2" t="s">
        <v>210</v>
      </c>
      <c r="B214" s="3" t="s">
        <v>19</v>
      </c>
      <c r="C214" s="58">
        <f>C187-C213</f>
        <v>-156.52400000000125</v>
      </c>
      <c r="D214" s="58">
        <f>D187-D213</f>
        <v>685.7230000000018</v>
      </c>
      <c r="E214" s="58">
        <f>E187-E213</f>
        <v>0</v>
      </c>
    </row>
    <row r="215" spans="1:5" ht="15.75">
      <c r="A215" s="2" t="s">
        <v>211</v>
      </c>
      <c r="B215" s="3"/>
      <c r="C215" s="4"/>
      <c r="D215" s="4"/>
      <c r="E215" s="4"/>
    </row>
    <row r="216" spans="1:5" ht="15.75">
      <c r="A216" s="5" t="s">
        <v>212</v>
      </c>
      <c r="B216" s="3" t="s">
        <v>213</v>
      </c>
      <c r="C216" s="59">
        <v>0.09</v>
      </c>
      <c r="D216" s="59">
        <v>0.093</v>
      </c>
      <c r="E216" s="59">
        <v>0.094</v>
      </c>
    </row>
    <row r="217" spans="1:5" ht="31.5">
      <c r="A217" s="5" t="s">
        <v>214</v>
      </c>
      <c r="B217" s="3" t="s">
        <v>213</v>
      </c>
      <c r="C217" s="59">
        <v>0.082</v>
      </c>
      <c r="D217" s="59">
        <v>0.089</v>
      </c>
      <c r="E217" s="59">
        <v>0.089</v>
      </c>
    </row>
    <row r="218" spans="1:5" ht="45" customHeight="1">
      <c r="A218" s="5" t="s">
        <v>215</v>
      </c>
      <c r="B218" s="3" t="s">
        <v>213</v>
      </c>
      <c r="C218" s="59">
        <v>0.074</v>
      </c>
      <c r="D218" s="59">
        <v>0.081</v>
      </c>
      <c r="E218" s="59">
        <v>0.082</v>
      </c>
    </row>
    <row r="219" spans="1:5" ht="48" customHeight="1">
      <c r="A219" s="5" t="s">
        <v>216</v>
      </c>
      <c r="B219" s="3" t="s">
        <v>213</v>
      </c>
      <c r="C219" s="59">
        <v>0.008</v>
      </c>
      <c r="D219" s="59">
        <v>0.004</v>
      </c>
      <c r="E219" s="59">
        <v>0.004</v>
      </c>
    </row>
    <row r="220" spans="1:5" ht="47.25">
      <c r="A220" s="5" t="s">
        <v>217</v>
      </c>
      <c r="B220" s="3" t="s">
        <v>213</v>
      </c>
      <c r="C220" s="59">
        <v>0.008</v>
      </c>
      <c r="D220" s="59">
        <v>0.004</v>
      </c>
      <c r="E220" s="59">
        <v>0.004</v>
      </c>
    </row>
    <row r="221" spans="1:5" ht="31.5">
      <c r="A221" s="5" t="s">
        <v>218</v>
      </c>
      <c r="B221" s="3" t="s">
        <v>213</v>
      </c>
      <c r="C221" s="59">
        <v>0.008</v>
      </c>
      <c r="D221" s="59">
        <v>0.004</v>
      </c>
      <c r="E221" s="59">
        <v>0.004</v>
      </c>
    </row>
    <row r="222" spans="1:5" ht="15.75">
      <c r="A222" s="5" t="s">
        <v>219</v>
      </c>
      <c r="B222" s="3" t="s">
        <v>65</v>
      </c>
      <c r="C222" s="4">
        <f>C219*100/C216</f>
        <v>8.88888888888889</v>
      </c>
      <c r="D222" s="4">
        <f>D219*100/D216</f>
        <v>4.301075268817205</v>
      </c>
      <c r="E222" s="4">
        <f>E219*100/E216</f>
        <v>4.25531914893617</v>
      </c>
    </row>
    <row r="223" spans="1:5" ht="15.75">
      <c r="A223" s="5" t="s">
        <v>220</v>
      </c>
      <c r="B223" s="3" t="s">
        <v>65</v>
      </c>
      <c r="C223" s="7">
        <f>((C218-C219)*100)/C216</f>
        <v>73.33333333333334</v>
      </c>
      <c r="D223" s="7">
        <f>((D218-D219)*100)/D216</f>
        <v>82.79569892473118</v>
      </c>
      <c r="E223" s="7">
        <f>((E218-E219)*100)/E216</f>
        <v>82.97872340425532</v>
      </c>
    </row>
    <row r="224" spans="1:5" ht="15.75">
      <c r="A224" s="5" t="s">
        <v>221</v>
      </c>
      <c r="B224" s="3" t="s">
        <v>222</v>
      </c>
      <c r="C224" s="7"/>
      <c r="D224" s="7"/>
      <c r="E224" s="7"/>
    </row>
    <row r="225" spans="1:5" ht="15.75">
      <c r="A225" s="5" t="s">
        <v>223</v>
      </c>
      <c r="B225" s="3" t="s">
        <v>222</v>
      </c>
      <c r="C225" s="7"/>
      <c r="D225" s="7"/>
      <c r="E225" s="7"/>
    </row>
    <row r="226" spans="1:5" ht="31.5">
      <c r="A226" s="2" t="s">
        <v>224</v>
      </c>
      <c r="B226" s="3"/>
      <c r="C226" s="4"/>
      <c r="D226" s="4"/>
      <c r="E226" s="4"/>
    </row>
    <row r="227" spans="1:5" ht="15.75">
      <c r="A227" s="5" t="s">
        <v>225</v>
      </c>
      <c r="B227" s="3" t="s">
        <v>222</v>
      </c>
      <c r="C227" s="4">
        <v>413.9</v>
      </c>
      <c r="D227" s="4">
        <v>60298.1</v>
      </c>
      <c r="E227" s="4">
        <v>64760.2</v>
      </c>
    </row>
    <row r="228" spans="1:5" ht="15.75">
      <c r="A228" s="5" t="s">
        <v>226</v>
      </c>
      <c r="B228" s="3"/>
      <c r="C228" s="4"/>
      <c r="D228" s="4"/>
      <c r="E228" s="4"/>
    </row>
    <row r="229" spans="1:5" ht="15.75">
      <c r="A229" s="5" t="s">
        <v>227</v>
      </c>
      <c r="B229" s="3" t="s">
        <v>222</v>
      </c>
      <c r="C229" s="7">
        <v>15622</v>
      </c>
      <c r="D229" s="7">
        <v>60298.1</v>
      </c>
      <c r="E229" s="7">
        <f>D229*1.074</f>
        <v>64760.159400000004</v>
      </c>
    </row>
    <row r="230" spans="1:5" ht="15.75">
      <c r="A230" s="5" t="s">
        <v>228</v>
      </c>
      <c r="B230" s="3" t="s">
        <v>222</v>
      </c>
      <c r="C230" s="7">
        <v>383.5</v>
      </c>
      <c r="D230" s="7">
        <v>410.25</v>
      </c>
      <c r="E230" s="7">
        <v>480.5</v>
      </c>
    </row>
    <row r="231" spans="1:2" ht="31.5">
      <c r="A231" s="5" t="s">
        <v>229</v>
      </c>
      <c r="B231" s="3" t="s">
        <v>9</v>
      </c>
    </row>
    <row r="232" spans="1:5" ht="15.75">
      <c r="A232" s="5" t="s">
        <v>230</v>
      </c>
      <c r="B232" s="3" t="s">
        <v>222</v>
      </c>
      <c r="C232" s="17">
        <v>0</v>
      </c>
      <c r="D232" s="17">
        <v>0</v>
      </c>
      <c r="E232" s="17">
        <v>0</v>
      </c>
    </row>
    <row r="233" spans="1:5" ht="15.75">
      <c r="A233" s="5" t="s">
        <v>231</v>
      </c>
      <c r="B233" s="3" t="s">
        <v>232</v>
      </c>
      <c r="C233" s="17">
        <v>0</v>
      </c>
      <c r="D233" s="17">
        <v>0</v>
      </c>
      <c r="E233" s="17">
        <v>0</v>
      </c>
    </row>
    <row r="234" spans="1:5" ht="15.75">
      <c r="A234" s="5" t="s">
        <v>233</v>
      </c>
      <c r="B234" s="3" t="s">
        <v>222</v>
      </c>
      <c r="C234" s="17"/>
      <c r="D234" s="17"/>
      <c r="E234" s="17"/>
    </row>
    <row r="235" spans="1:5" ht="31.5">
      <c r="A235" s="5" t="s">
        <v>234</v>
      </c>
      <c r="B235" s="3" t="s">
        <v>222</v>
      </c>
      <c r="C235" s="17">
        <v>0</v>
      </c>
      <c r="D235" s="17">
        <v>0</v>
      </c>
      <c r="E235" s="17">
        <v>0</v>
      </c>
    </row>
    <row r="236" spans="1:5" ht="78.75">
      <c r="A236" s="5" t="s">
        <v>235</v>
      </c>
      <c r="B236" s="3" t="s">
        <v>222</v>
      </c>
      <c r="C236" s="17">
        <v>0</v>
      </c>
      <c r="D236" s="17">
        <v>0</v>
      </c>
      <c r="E236" s="17">
        <v>0</v>
      </c>
    </row>
    <row r="237" spans="1:5" ht="31.5">
      <c r="A237" s="5" t="s">
        <v>236</v>
      </c>
      <c r="B237" s="3" t="s">
        <v>237</v>
      </c>
      <c r="C237" s="17">
        <v>0</v>
      </c>
      <c r="D237" s="17">
        <v>0</v>
      </c>
      <c r="E237" s="17">
        <v>0</v>
      </c>
    </row>
    <row r="238" spans="1:5" ht="47.25">
      <c r="A238" s="5" t="s">
        <v>238</v>
      </c>
      <c r="B238" s="3" t="s">
        <v>65</v>
      </c>
      <c r="C238" s="4">
        <v>10</v>
      </c>
      <c r="D238" s="4">
        <v>6</v>
      </c>
      <c r="E238" s="4">
        <v>5</v>
      </c>
    </row>
    <row r="239" spans="1:5" ht="15.75">
      <c r="A239" s="2" t="s">
        <v>239</v>
      </c>
      <c r="B239" s="3"/>
      <c r="C239" s="4"/>
      <c r="D239" s="4"/>
      <c r="E239" s="4"/>
    </row>
    <row r="240" spans="1:5" ht="34.5" customHeight="1">
      <c r="A240" s="5" t="s">
        <v>240</v>
      </c>
      <c r="B240" s="3" t="s">
        <v>241</v>
      </c>
      <c r="C240" s="4">
        <v>108.3</v>
      </c>
      <c r="D240" s="4">
        <v>112.8</v>
      </c>
      <c r="E240" s="4">
        <v>112.8</v>
      </c>
    </row>
    <row r="241" spans="1:5" ht="37.5" customHeight="1">
      <c r="A241" s="5" t="s">
        <v>242</v>
      </c>
      <c r="B241" s="3" t="s">
        <v>243</v>
      </c>
      <c r="C241" s="4">
        <v>120000</v>
      </c>
      <c r="D241" s="4">
        <v>132000</v>
      </c>
      <c r="E241" s="4">
        <v>141000</v>
      </c>
    </row>
    <row r="242" spans="1:5" ht="47.25">
      <c r="A242" s="5"/>
      <c r="B242" s="3" t="s">
        <v>142</v>
      </c>
      <c r="C242" s="17">
        <v>0</v>
      </c>
      <c r="D242" s="17">
        <v>0</v>
      </c>
      <c r="E242" s="17">
        <v>0</v>
      </c>
    </row>
    <row r="243" spans="1:5" ht="31.5">
      <c r="A243" s="5" t="s">
        <v>244</v>
      </c>
      <c r="B243" s="3" t="s">
        <v>243</v>
      </c>
      <c r="C243" s="17">
        <v>0</v>
      </c>
      <c r="D243" s="17">
        <v>0</v>
      </c>
      <c r="E243" s="17">
        <v>0</v>
      </c>
    </row>
    <row r="244" spans="1:5" ht="47.25">
      <c r="A244" s="5"/>
      <c r="B244" s="3" t="s">
        <v>142</v>
      </c>
      <c r="C244" s="4"/>
      <c r="D244" s="4"/>
      <c r="E244" s="4"/>
    </row>
    <row r="245" spans="2:5" ht="12.75">
      <c r="B245" s="60"/>
      <c r="C245" s="61"/>
      <c r="D245" s="61"/>
      <c r="E245" s="61"/>
    </row>
    <row r="246" spans="1:5" ht="12.75">
      <c r="A246" s="62"/>
      <c r="B246" s="60"/>
      <c r="C246" s="61"/>
      <c r="D246" s="61"/>
      <c r="E246" s="61"/>
    </row>
    <row r="247" spans="2:5" ht="12.75">
      <c r="B247" s="60"/>
      <c r="C247" s="61"/>
      <c r="D247" s="61"/>
      <c r="E247" s="61"/>
    </row>
    <row r="248" spans="2:5" ht="12.75">
      <c r="B248" s="60"/>
      <c r="C248" s="61"/>
      <c r="D248" s="61"/>
      <c r="E248" s="61"/>
    </row>
    <row r="249" spans="2:5" ht="12.75">
      <c r="B249" s="60"/>
      <c r="C249" s="61"/>
      <c r="D249" s="61"/>
      <c r="E249" s="61"/>
    </row>
    <row r="250" spans="2:5" ht="12.75">
      <c r="B250" s="60"/>
      <c r="C250" s="61"/>
      <c r="D250" s="61"/>
      <c r="E250" s="61"/>
    </row>
    <row r="251" spans="2:5" ht="12.75">
      <c r="B251" s="60"/>
      <c r="C251" s="61"/>
      <c r="D251" s="61"/>
      <c r="E251" s="61"/>
    </row>
    <row r="252" spans="2:5" ht="12.75">
      <c r="B252" s="60"/>
      <c r="C252" s="61"/>
      <c r="D252" s="61"/>
      <c r="E252" s="61"/>
    </row>
    <row r="253" spans="2:5" ht="12.75">
      <c r="B253" s="60"/>
      <c r="C253" s="61"/>
      <c r="D253" s="61"/>
      <c r="E253" s="61"/>
    </row>
    <row r="254" spans="2:5" ht="12.75">
      <c r="B254" s="60"/>
      <c r="C254" s="61"/>
      <c r="D254" s="61"/>
      <c r="E254" s="61"/>
    </row>
    <row r="255" spans="2:5" ht="12.75">
      <c r="B255" s="60"/>
      <c r="C255" s="61"/>
      <c r="D255" s="61"/>
      <c r="E255" s="61"/>
    </row>
    <row r="256" spans="2:5" ht="12.75">
      <c r="B256" s="60"/>
      <c r="C256" s="61"/>
      <c r="D256" s="61"/>
      <c r="E256" s="61"/>
    </row>
    <row r="257" spans="2:5" ht="12.75">
      <c r="B257" s="60"/>
      <c r="C257" s="61"/>
      <c r="D257" s="61"/>
      <c r="E257" s="61"/>
    </row>
    <row r="258" spans="2:5" ht="12.75">
      <c r="B258" s="60"/>
      <c r="C258" s="61"/>
      <c r="D258" s="61"/>
      <c r="E258" s="61"/>
    </row>
    <row r="259" spans="2:5" ht="12.75">
      <c r="B259" s="60"/>
      <c r="C259" s="61"/>
      <c r="D259" s="61"/>
      <c r="E259" s="61"/>
    </row>
    <row r="260" spans="2:5" ht="12.75">
      <c r="B260" s="60"/>
      <c r="C260" s="61"/>
      <c r="D260" s="61"/>
      <c r="E260" s="61"/>
    </row>
    <row r="261" spans="2:5" ht="12.75">
      <c r="B261" s="60"/>
      <c r="C261" s="61"/>
      <c r="D261" s="61"/>
      <c r="E261" s="61"/>
    </row>
    <row r="262" spans="2:5" ht="12.75">
      <c r="B262" s="60"/>
      <c r="C262" s="61"/>
      <c r="D262" s="61"/>
      <c r="E262" s="61"/>
    </row>
    <row r="263" spans="2:5" ht="12.75">
      <c r="B263" s="60"/>
      <c r="C263" s="61"/>
      <c r="D263" s="61"/>
      <c r="E263" s="61"/>
    </row>
    <row r="264" spans="2:5" ht="12.75">
      <c r="B264" s="61"/>
      <c r="C264" s="61"/>
      <c r="D264" s="61"/>
      <c r="E264" s="61"/>
    </row>
    <row r="265" spans="2:5" ht="12.75">
      <c r="B265" s="61"/>
      <c r="C265" s="61"/>
      <c r="D265" s="61"/>
      <c r="E265" s="61"/>
    </row>
    <row r="266" spans="2:5" ht="12.75">
      <c r="B266" s="61"/>
      <c r="C266" s="61"/>
      <c r="D266" s="61"/>
      <c r="E266" s="61"/>
    </row>
    <row r="267" spans="2:5" ht="12.75">
      <c r="B267" s="61"/>
      <c r="C267" s="61"/>
      <c r="D267" s="61"/>
      <c r="E267" s="61"/>
    </row>
    <row r="268" spans="2:5" ht="12.75">
      <c r="B268" s="61"/>
      <c r="C268" s="61"/>
      <c r="D268" s="61"/>
      <c r="E268" s="61"/>
    </row>
    <row r="269" spans="2:5" ht="12.75">
      <c r="B269" s="61"/>
      <c r="C269" s="61"/>
      <c r="D269" s="61"/>
      <c r="E269" s="61"/>
    </row>
    <row r="270" spans="3:5" ht="12.75">
      <c r="C270" s="63"/>
      <c r="D270" s="63"/>
      <c r="E270" s="63"/>
    </row>
    <row r="271" spans="3:5" ht="12.75">
      <c r="C271" s="63"/>
      <c r="D271" s="63"/>
      <c r="E271" s="63"/>
    </row>
    <row r="272" spans="3:5" ht="12.75">
      <c r="C272" s="63"/>
      <c r="D272" s="63"/>
      <c r="E272" s="63"/>
    </row>
    <row r="273" spans="3:5" ht="12.75">
      <c r="C273" s="63"/>
      <c r="D273" s="63"/>
      <c r="E273" s="63"/>
    </row>
    <row r="274" spans="3:5" ht="12.75">
      <c r="C274" s="63"/>
      <c r="D274" s="63"/>
      <c r="E274" s="63"/>
    </row>
    <row r="275" spans="3:5" ht="12.75">
      <c r="C275" s="63"/>
      <c r="D275" s="63"/>
      <c r="E275" s="63"/>
    </row>
    <row r="276" spans="3:5" ht="12.75">
      <c r="C276" s="63"/>
      <c r="D276" s="63"/>
      <c r="E276" s="63"/>
    </row>
    <row r="277" spans="3:5" ht="12.75">
      <c r="C277" s="63"/>
      <c r="D277" s="63"/>
      <c r="E277" s="63"/>
    </row>
    <row r="278" spans="3:5" ht="12.75">
      <c r="C278" s="63"/>
      <c r="D278" s="63"/>
      <c r="E278" s="63"/>
    </row>
    <row r="279" spans="3:5" ht="12.75">
      <c r="C279" s="63"/>
      <c r="D279" s="63"/>
      <c r="E279" s="63"/>
    </row>
    <row r="280" spans="3:5" ht="12.75">
      <c r="C280" s="63"/>
      <c r="D280" s="63"/>
      <c r="E280" s="63"/>
    </row>
    <row r="281" spans="3:5" ht="12.75">
      <c r="C281" s="63"/>
      <c r="D281" s="63"/>
      <c r="E281" s="63"/>
    </row>
    <row r="282" spans="3:5" ht="12.75">
      <c r="C282" s="63"/>
      <c r="D282" s="63"/>
      <c r="E282" s="63"/>
    </row>
    <row r="283" spans="3:5" ht="12.75">
      <c r="C283" s="63"/>
      <c r="D283" s="63"/>
      <c r="E283" s="63"/>
    </row>
    <row r="284" spans="3:5" ht="12.75">
      <c r="C284" s="63"/>
      <c r="D284" s="63"/>
      <c r="E284" s="63"/>
    </row>
    <row r="285" spans="3:5" ht="12.75">
      <c r="C285" s="63"/>
      <c r="D285" s="63"/>
      <c r="E285" s="63"/>
    </row>
    <row r="286" spans="3:5" ht="12.75">
      <c r="C286" s="63"/>
      <c r="D286" s="63"/>
      <c r="E286" s="63"/>
    </row>
    <row r="287" spans="3:5" ht="12.75">
      <c r="C287" s="63"/>
      <c r="D287" s="63"/>
      <c r="E287" s="63"/>
    </row>
    <row r="288" spans="3:5" ht="12.75">
      <c r="C288" s="63"/>
      <c r="D288" s="63"/>
      <c r="E288" s="63"/>
    </row>
    <row r="289" spans="3:5" ht="12.75">
      <c r="C289" s="63"/>
      <c r="D289" s="63"/>
      <c r="E289" s="63"/>
    </row>
    <row r="290" spans="3:5" ht="12.75">
      <c r="C290" s="63"/>
      <c r="D290" s="63"/>
      <c r="E290" s="63"/>
    </row>
    <row r="291" spans="3:5" ht="12.75">
      <c r="C291" s="63"/>
      <c r="D291" s="63"/>
      <c r="E291" s="63"/>
    </row>
    <row r="292" spans="3:5" ht="12.75">
      <c r="C292" s="63"/>
      <c r="D292" s="63"/>
      <c r="E292" s="63"/>
    </row>
    <row r="293" spans="3:5" ht="12.75">
      <c r="C293" s="63"/>
      <c r="D293" s="63"/>
      <c r="E293" s="63"/>
    </row>
    <row r="294" spans="3:5" ht="12.75">
      <c r="C294" s="63"/>
      <c r="D294" s="63"/>
      <c r="E294" s="63"/>
    </row>
    <row r="295" spans="3:5" ht="12.75">
      <c r="C295" s="63"/>
      <c r="D295" s="63"/>
      <c r="E295" s="63"/>
    </row>
    <row r="296" spans="3:5" ht="12.75">
      <c r="C296" s="63"/>
      <c r="D296" s="63"/>
      <c r="E296" s="63"/>
    </row>
    <row r="297" spans="3:5" ht="12.75">
      <c r="C297" s="63"/>
      <c r="D297" s="63"/>
      <c r="E297" s="63"/>
    </row>
    <row r="298" spans="3:5" ht="12.75">
      <c r="C298" s="63"/>
      <c r="D298" s="63"/>
      <c r="E298" s="63"/>
    </row>
    <row r="299" spans="3:5" ht="12.75">
      <c r="C299" s="63"/>
      <c r="D299" s="63"/>
      <c r="E299" s="63"/>
    </row>
    <row r="300" spans="3:5" ht="12.75">
      <c r="C300" s="63"/>
      <c r="D300" s="63"/>
      <c r="E300" s="63"/>
    </row>
    <row r="301" spans="3:5" ht="12.75">
      <c r="C301" s="63"/>
      <c r="D301" s="63"/>
      <c r="E301" s="63"/>
    </row>
    <row r="302" spans="3:5" ht="12.75">
      <c r="C302" s="63"/>
      <c r="D302" s="63"/>
      <c r="E302" s="63"/>
    </row>
    <row r="303" spans="3:5" ht="12.75">
      <c r="C303" s="63"/>
      <c r="D303" s="63"/>
      <c r="E303" s="63"/>
    </row>
    <row r="304" spans="3:5" ht="12.75">
      <c r="C304" s="63"/>
      <c r="D304" s="63"/>
      <c r="E304" s="63"/>
    </row>
    <row r="305" spans="3:5" ht="12.75">
      <c r="C305" s="63"/>
      <c r="D305" s="63"/>
      <c r="E305" s="63"/>
    </row>
    <row r="306" spans="3:5" ht="12.75">
      <c r="C306" s="63"/>
      <c r="D306" s="63"/>
      <c r="E306" s="63"/>
    </row>
    <row r="307" spans="3:5" ht="12.75">
      <c r="C307" s="63"/>
      <c r="D307" s="63"/>
      <c r="E307" s="63"/>
    </row>
    <row r="308" spans="3:5" ht="12.75">
      <c r="C308" s="63"/>
      <c r="D308" s="63"/>
      <c r="E308" s="63"/>
    </row>
    <row r="309" spans="3:5" ht="12.75">
      <c r="C309" s="63"/>
      <c r="D309" s="63"/>
      <c r="E309" s="63"/>
    </row>
    <row r="310" spans="3:5" ht="12.75">
      <c r="C310" s="63"/>
      <c r="D310" s="63"/>
      <c r="E310" s="63"/>
    </row>
    <row r="311" spans="3:5" ht="12.75">
      <c r="C311" s="63"/>
      <c r="D311" s="63"/>
      <c r="E311" s="63"/>
    </row>
    <row r="312" spans="3:5" ht="12.75">
      <c r="C312" s="63"/>
      <c r="D312" s="63"/>
      <c r="E312" s="63"/>
    </row>
    <row r="313" spans="3:5" ht="12.75">
      <c r="C313" s="63"/>
      <c r="D313" s="63"/>
      <c r="E313" s="63"/>
    </row>
    <row r="314" spans="3:5" ht="12.75">
      <c r="C314" s="63"/>
      <c r="D314" s="63"/>
      <c r="E314" s="63"/>
    </row>
    <row r="315" spans="3:5" ht="12.75">
      <c r="C315" s="63"/>
      <c r="D315" s="63"/>
      <c r="E315" s="63"/>
    </row>
    <row r="316" spans="3:5" ht="12.75">
      <c r="C316" s="63"/>
      <c r="D316" s="63"/>
      <c r="E316" s="63"/>
    </row>
    <row r="317" spans="3:5" ht="12.75">
      <c r="C317" s="63"/>
      <c r="D317" s="63"/>
      <c r="E317" s="63"/>
    </row>
    <row r="318" spans="3:5" ht="12.75">
      <c r="C318" s="63"/>
      <c r="D318" s="63"/>
      <c r="E318" s="63"/>
    </row>
    <row r="319" spans="3:5" ht="12.75">
      <c r="C319" s="63"/>
      <c r="D319" s="63"/>
      <c r="E319" s="63"/>
    </row>
    <row r="320" spans="3:5" ht="12.75">
      <c r="C320" s="63"/>
      <c r="D320" s="63"/>
      <c r="E320" s="63"/>
    </row>
    <row r="321" spans="3:5" ht="12.75">
      <c r="C321" s="63"/>
      <c r="D321" s="63"/>
      <c r="E321" s="63"/>
    </row>
    <row r="322" spans="3:5" ht="12.75">
      <c r="C322" s="63"/>
      <c r="D322" s="63"/>
      <c r="E322" s="63"/>
    </row>
    <row r="323" spans="3:5" ht="12.75">
      <c r="C323" s="63"/>
      <c r="D323" s="63"/>
      <c r="E323" s="63"/>
    </row>
    <row r="324" spans="3:5" ht="12.75">
      <c r="C324" s="63"/>
      <c r="D324" s="63"/>
      <c r="E324" s="63"/>
    </row>
    <row r="325" spans="3:5" ht="12.75">
      <c r="C325" s="63"/>
      <c r="D325" s="63"/>
      <c r="E325" s="63"/>
    </row>
    <row r="326" spans="3:5" ht="12.75">
      <c r="C326" s="63"/>
      <c r="D326" s="63"/>
      <c r="E326" s="63"/>
    </row>
    <row r="327" spans="3:5" ht="12.75">
      <c r="C327" s="63"/>
      <c r="D327" s="63"/>
      <c r="E327" s="63"/>
    </row>
    <row r="328" spans="3:5" ht="12.75">
      <c r="C328" s="63"/>
      <c r="D328" s="63"/>
      <c r="E328" s="63"/>
    </row>
    <row r="329" spans="3:5" ht="12.75">
      <c r="C329" s="63"/>
      <c r="D329" s="63"/>
      <c r="E329" s="63"/>
    </row>
    <row r="330" spans="3:5" ht="12.75">
      <c r="C330" s="63"/>
      <c r="D330" s="63"/>
      <c r="E330" s="63"/>
    </row>
    <row r="331" spans="3:5" ht="12.75">
      <c r="C331" s="63"/>
      <c r="D331" s="63"/>
      <c r="E331" s="63"/>
    </row>
    <row r="332" spans="3:5" ht="12.75">
      <c r="C332" s="63"/>
      <c r="D332" s="63"/>
      <c r="E332" s="63"/>
    </row>
    <row r="333" spans="3:5" ht="12.75">
      <c r="C333" s="63"/>
      <c r="D333" s="63"/>
      <c r="E333" s="63"/>
    </row>
    <row r="334" spans="3:5" ht="12.75">
      <c r="C334" s="63"/>
      <c r="D334" s="63"/>
      <c r="E334" s="63"/>
    </row>
    <row r="335" spans="3:5" ht="12.75">
      <c r="C335" s="63"/>
      <c r="D335" s="63"/>
      <c r="E335" s="63"/>
    </row>
    <row r="336" spans="3:5" ht="12.75">
      <c r="C336" s="63"/>
      <c r="D336" s="63"/>
      <c r="E336" s="63"/>
    </row>
    <row r="337" spans="3:5" ht="12.75">
      <c r="C337" s="63"/>
      <c r="D337" s="63"/>
      <c r="E337" s="63"/>
    </row>
    <row r="338" spans="3:5" ht="12.75">
      <c r="C338" s="63"/>
      <c r="D338" s="63"/>
      <c r="E338" s="63"/>
    </row>
    <row r="339" spans="3:5" ht="12.75">
      <c r="C339" s="63"/>
      <c r="D339" s="63"/>
      <c r="E339" s="63"/>
    </row>
    <row r="340" spans="3:5" ht="12.75">
      <c r="C340" s="63"/>
      <c r="D340" s="63"/>
      <c r="E340" s="63"/>
    </row>
    <row r="341" spans="3:5" ht="12.75">
      <c r="C341" s="63"/>
      <c r="D341" s="63"/>
      <c r="E341" s="63"/>
    </row>
    <row r="342" spans="3:5" ht="12.75">
      <c r="C342" s="63"/>
      <c r="D342" s="63"/>
      <c r="E342" s="63"/>
    </row>
    <row r="343" spans="3:5" ht="12.75">
      <c r="C343" s="63"/>
      <c r="D343" s="63"/>
      <c r="E343" s="63"/>
    </row>
    <row r="344" spans="3:5" ht="12.75">
      <c r="C344" s="63"/>
      <c r="D344" s="63"/>
      <c r="E344" s="63"/>
    </row>
    <row r="345" spans="3:5" ht="12.75">
      <c r="C345" s="63"/>
      <c r="D345" s="63"/>
      <c r="E345" s="63"/>
    </row>
    <row r="346" spans="3:5" ht="12.75">
      <c r="C346" s="63"/>
      <c r="D346" s="63"/>
      <c r="E346" s="63"/>
    </row>
    <row r="347" spans="3:5" ht="12.75">
      <c r="C347" s="63"/>
      <c r="D347" s="63"/>
      <c r="E347" s="63"/>
    </row>
    <row r="348" spans="3:5" ht="12.75">
      <c r="C348" s="63"/>
      <c r="D348" s="63"/>
      <c r="E348" s="63"/>
    </row>
    <row r="349" spans="3:5" ht="12.75">
      <c r="C349" s="63"/>
      <c r="D349" s="63"/>
      <c r="E349" s="63"/>
    </row>
    <row r="350" spans="3:5" ht="12.75">
      <c r="C350" s="63"/>
      <c r="D350" s="63"/>
      <c r="E350" s="63"/>
    </row>
    <row r="351" spans="3:5" ht="12.75">
      <c r="C351" s="63"/>
      <c r="D351" s="63"/>
      <c r="E351" s="63"/>
    </row>
    <row r="352" spans="3:5" ht="12.75">
      <c r="C352" s="63"/>
      <c r="D352" s="63"/>
      <c r="E352" s="63"/>
    </row>
    <row r="353" spans="3:5" ht="12.75">
      <c r="C353" s="63"/>
      <c r="D353" s="63"/>
      <c r="E353" s="63"/>
    </row>
    <row r="354" spans="3:5" ht="12.75">
      <c r="C354" s="63"/>
      <c r="D354" s="63"/>
      <c r="E354" s="63"/>
    </row>
    <row r="355" spans="3:5" ht="12.75">
      <c r="C355" s="63"/>
      <c r="D355" s="63"/>
      <c r="E355" s="63"/>
    </row>
    <row r="356" spans="3:5" ht="12.75">
      <c r="C356" s="63"/>
      <c r="D356" s="63"/>
      <c r="E356" s="63"/>
    </row>
    <row r="357" spans="3:5" ht="12.75">
      <c r="C357" s="63"/>
      <c r="D357" s="63"/>
      <c r="E357" s="63"/>
    </row>
    <row r="358" spans="3:5" ht="12.75">
      <c r="C358" s="63"/>
      <c r="D358" s="63"/>
      <c r="E358" s="63"/>
    </row>
    <row r="359" spans="3:5" ht="12.75">
      <c r="C359" s="63"/>
      <c r="D359" s="63"/>
      <c r="E359" s="63"/>
    </row>
    <row r="360" spans="3:5" ht="12.75">
      <c r="C360" s="63"/>
      <c r="D360" s="63"/>
      <c r="E360" s="63"/>
    </row>
    <row r="361" spans="3:5" ht="12.75">
      <c r="C361" s="63"/>
      <c r="D361" s="63"/>
      <c r="E361" s="63"/>
    </row>
    <row r="362" spans="3:5" ht="12.75">
      <c r="C362" s="63"/>
      <c r="D362" s="63"/>
      <c r="E362" s="63"/>
    </row>
    <row r="363" spans="3:5" ht="12.75">
      <c r="C363" s="63"/>
      <c r="D363" s="63"/>
      <c r="E363" s="63"/>
    </row>
    <row r="364" spans="3:5" ht="12.75">
      <c r="C364" s="63"/>
      <c r="D364" s="63"/>
      <c r="E364" s="63"/>
    </row>
    <row r="365" spans="3:5" ht="12.75">
      <c r="C365" s="63"/>
      <c r="D365" s="63"/>
      <c r="E365" s="63"/>
    </row>
    <row r="366" spans="3:5" ht="12.75">
      <c r="C366" s="63"/>
      <c r="D366" s="63"/>
      <c r="E366" s="63"/>
    </row>
    <row r="367" spans="3:5" ht="12.75">
      <c r="C367" s="63"/>
      <c r="D367" s="63"/>
      <c r="E367" s="63"/>
    </row>
    <row r="368" spans="3:5" ht="12.75">
      <c r="C368" s="63"/>
      <c r="D368" s="63"/>
      <c r="E368" s="63"/>
    </row>
    <row r="369" spans="3:5" ht="12.75">
      <c r="C369" s="63"/>
      <c r="D369" s="63"/>
      <c r="E369" s="63"/>
    </row>
    <row r="370" spans="3:5" ht="12.75">
      <c r="C370" s="63"/>
      <c r="D370" s="63"/>
      <c r="E370" s="63"/>
    </row>
    <row r="371" spans="3:5" ht="12.75">
      <c r="C371" s="63"/>
      <c r="D371" s="63"/>
      <c r="E371" s="63"/>
    </row>
    <row r="372" spans="3:5" ht="12.75">
      <c r="C372" s="63"/>
      <c r="D372" s="63"/>
      <c r="E372" s="63"/>
    </row>
  </sheetData>
  <sheetProtection/>
  <mergeCells count="10">
    <mergeCell ref="A30:A31"/>
    <mergeCell ref="B30:B31"/>
    <mergeCell ref="D30:D31"/>
    <mergeCell ref="E30:E31"/>
    <mergeCell ref="A1:E1"/>
    <mergeCell ref="A3:A5"/>
    <mergeCell ref="B3:B5"/>
    <mergeCell ref="C4:C5"/>
    <mergeCell ref="D4:D5"/>
    <mergeCell ref="E4:E5"/>
  </mergeCells>
  <printOptions/>
  <pageMargins left="0.39375" right="0" top="0.39375" bottom="0.39375" header="0.5118055555555556" footer="0.5118055555555556"/>
  <pageSetup fitToHeight="1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dcterms:modified xsi:type="dcterms:W3CDTF">2018-01-20T22:28:50Z</dcterms:modified>
  <cp:category/>
  <cp:version/>
  <cp:contentType/>
  <cp:contentStatus/>
</cp:coreProperties>
</file>